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Caroline Welter\Desktop\Edital Early\"/>
    </mc:Choice>
  </mc:AlternateContent>
  <xr:revisionPtr revIDLastSave="0" documentId="13_ncr:1_{926EDB6D-883A-479D-961A-2A4209B6B1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. Dados Startup" sheetId="1" r:id="rId1"/>
    <sheet name="2. Dashboard" sheetId="2" r:id="rId2"/>
    <sheet name="3. Avaliação Startup" sheetId="4" r:id="rId3"/>
    <sheet name="4. Radar da Inovação" sheetId="5" r:id="rId4"/>
    <sheet name="6. ClienteProposta de Valor" sheetId="8" r:id="rId5"/>
    <sheet name="7. Business Canvas" sheetId="7" r:id="rId6"/>
    <sheet name="8. FinançasDRE" sheetId="9" r:id="rId7"/>
    <sheet name="9. Análise SWOT" sheetId="11" r:id="rId8"/>
    <sheet name="10. Declaração" sheetId="12" r:id="rId9"/>
  </sheets>
  <calcPr calcId="181029"/>
  <customWorkbookViews>
    <customWorkbookView name="Filtro 1" guid="{B87EF73F-692D-4F4A-BB4B-8EC1A4794258}" maximized="1" windowWidth="0" windowHeight="0" activeSheetId="0"/>
  </customWorkbookViews>
</workbook>
</file>

<file path=xl/calcChain.xml><?xml version="1.0" encoding="utf-8"?>
<calcChain xmlns="http://schemas.openxmlformats.org/spreadsheetml/2006/main">
  <c r="M4" i="9" l="1"/>
  <c r="N4" i="9"/>
  <c r="N28" i="9" s="1"/>
  <c r="O4" i="9"/>
  <c r="M20" i="9"/>
  <c r="N20" i="9"/>
  <c r="O20" i="9"/>
  <c r="M30" i="9"/>
  <c r="N30" i="9"/>
  <c r="O30" i="9"/>
  <c r="M36" i="9"/>
  <c r="N36" i="9"/>
  <c r="O36" i="9"/>
  <c r="M38" i="9"/>
  <c r="N38" i="9"/>
  <c r="O38" i="9"/>
  <c r="M62" i="9"/>
  <c r="N62" i="9"/>
  <c r="N76" i="9" s="1"/>
  <c r="N82" i="9" s="1"/>
  <c r="N84" i="9" s="1"/>
  <c r="O62" i="9"/>
  <c r="M64" i="9"/>
  <c r="N64" i="9"/>
  <c r="O64" i="9"/>
  <c r="O76" i="9" s="1"/>
  <c r="O82" i="9" s="1"/>
  <c r="O84" i="9" s="1"/>
  <c r="M70" i="9"/>
  <c r="N70" i="9"/>
  <c r="O70" i="9"/>
  <c r="M76" i="9"/>
  <c r="M82" i="9" s="1"/>
  <c r="M84" i="9" s="1"/>
  <c r="M78" i="9"/>
  <c r="N78" i="9"/>
  <c r="O78" i="9"/>
  <c r="L78" i="9"/>
  <c r="K78" i="9"/>
  <c r="J78" i="9"/>
  <c r="I78" i="9"/>
  <c r="H78" i="9"/>
  <c r="G78" i="9"/>
  <c r="F78" i="9"/>
  <c r="E78" i="9"/>
  <c r="D78" i="9"/>
  <c r="L70" i="9"/>
  <c r="K70" i="9"/>
  <c r="J70" i="9"/>
  <c r="I70" i="9"/>
  <c r="H70" i="9"/>
  <c r="G70" i="9"/>
  <c r="F70" i="9"/>
  <c r="E70" i="9"/>
  <c r="D70" i="9"/>
  <c r="L64" i="9"/>
  <c r="K64" i="9"/>
  <c r="J64" i="9"/>
  <c r="I64" i="9"/>
  <c r="H64" i="9"/>
  <c r="G64" i="9"/>
  <c r="F64" i="9"/>
  <c r="E64" i="9"/>
  <c r="D64" i="9"/>
  <c r="L62" i="9"/>
  <c r="L76" i="9" s="1"/>
  <c r="K62" i="9"/>
  <c r="J62" i="9"/>
  <c r="I62" i="9"/>
  <c r="H62" i="9"/>
  <c r="H76" i="9" s="1"/>
  <c r="G62" i="9"/>
  <c r="F62" i="9"/>
  <c r="E62" i="9"/>
  <c r="L38" i="9"/>
  <c r="K38" i="9"/>
  <c r="J38" i="9"/>
  <c r="I38" i="9"/>
  <c r="H38" i="9"/>
  <c r="G38" i="9"/>
  <c r="F38" i="9"/>
  <c r="E38" i="9"/>
  <c r="D38" i="9"/>
  <c r="L36" i="9"/>
  <c r="K36" i="9"/>
  <c r="J36" i="9"/>
  <c r="I36" i="9"/>
  <c r="H36" i="9"/>
  <c r="G36" i="9"/>
  <c r="F36" i="9"/>
  <c r="E36" i="9"/>
  <c r="L30" i="9"/>
  <c r="K30" i="9"/>
  <c r="J30" i="9"/>
  <c r="I30" i="9"/>
  <c r="H30" i="9"/>
  <c r="G30" i="9"/>
  <c r="F30" i="9"/>
  <c r="E30" i="9"/>
  <c r="D30" i="9"/>
  <c r="L20" i="9"/>
  <c r="K20" i="9"/>
  <c r="J20" i="9"/>
  <c r="I20" i="9"/>
  <c r="H20" i="9"/>
  <c r="G20" i="9"/>
  <c r="F20" i="9"/>
  <c r="E20" i="9"/>
  <c r="D20" i="9"/>
  <c r="L4" i="9"/>
  <c r="L28" i="9" s="1"/>
  <c r="K4" i="9"/>
  <c r="K28" i="9" s="1"/>
  <c r="J4" i="9"/>
  <c r="I4" i="9"/>
  <c r="H4" i="9"/>
  <c r="H28" i="9" s="1"/>
  <c r="G4" i="9"/>
  <c r="G28" i="9" s="1"/>
  <c r="F4" i="9"/>
  <c r="E4" i="9"/>
  <c r="D4" i="9"/>
  <c r="D28" i="9" s="1"/>
  <c r="B47" i="4"/>
  <c r="B41" i="4"/>
  <c r="C17" i="2" s="1"/>
  <c r="B34" i="4"/>
  <c r="C16" i="2" s="1"/>
  <c r="B27" i="4"/>
  <c r="B21" i="4"/>
  <c r="C14" i="2" s="1"/>
  <c r="B13" i="4"/>
  <c r="C13" i="2" s="1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18" i="2"/>
  <c r="C15" i="2"/>
  <c r="H6" i="2"/>
  <c r="G6" i="2"/>
  <c r="F6" i="2"/>
  <c r="E6" i="2"/>
  <c r="D6" i="2"/>
  <c r="C6" i="2"/>
  <c r="M28" i="9" l="1"/>
  <c r="O28" i="9"/>
  <c r="L82" i="9"/>
  <c r="E76" i="9"/>
  <c r="E82" i="9" s="1"/>
  <c r="I76" i="9"/>
  <c r="H82" i="9"/>
  <c r="D36" i="9"/>
  <c r="E28" i="9"/>
  <c r="I28" i="9"/>
  <c r="H84" i="9"/>
  <c r="L84" i="9"/>
  <c r="E84" i="9"/>
  <c r="I82" i="9"/>
  <c r="I84" i="9" s="1"/>
  <c r="F76" i="9"/>
  <c r="F82" i="9" s="1"/>
  <c r="F84" i="9" s="1"/>
  <c r="J76" i="9"/>
  <c r="J82" i="9" s="1"/>
  <c r="J84" i="9" s="1"/>
  <c r="F28" i="9"/>
  <c r="J28" i="9"/>
  <c r="G76" i="9"/>
  <c r="G82" i="9" s="1"/>
  <c r="G84" i="9" s="1"/>
  <c r="K76" i="9"/>
  <c r="K82" i="9" s="1"/>
  <c r="D62" i="9"/>
  <c r="D76" i="9" s="1"/>
  <c r="D82" i="9" s="1"/>
  <c r="D84" i="9" s="1"/>
  <c r="K84" i="9"/>
</calcChain>
</file>

<file path=xl/sharedStrings.xml><?xml version="1.0" encoding="utf-8"?>
<sst xmlns="http://schemas.openxmlformats.org/spreadsheetml/2006/main" count="484" uniqueCount="323">
  <si>
    <t>Endereço Fiscal:</t>
  </si>
  <si>
    <t>CEP:</t>
  </si>
  <si>
    <t>CNPJ:</t>
  </si>
  <si>
    <t>Porte de empresa:</t>
  </si>
  <si>
    <t>Setor de atuação:</t>
  </si>
  <si>
    <t>CNAE:</t>
  </si>
  <si>
    <t>Número de Funcionários:</t>
  </si>
  <si>
    <t>Data da Fundação:</t>
  </si>
  <si>
    <t>STARTUP</t>
  </si>
  <si>
    <t>Celular / whats:</t>
  </si>
  <si>
    <t>Nome completo:</t>
  </si>
  <si>
    <t>Site:</t>
  </si>
  <si>
    <t>Endereço:</t>
  </si>
  <si>
    <t>LinkedIn:</t>
  </si>
  <si>
    <t>Instagram:</t>
  </si>
  <si>
    <t>Email:</t>
  </si>
  <si>
    <t>Facebook:</t>
  </si>
  <si>
    <t>TIME</t>
  </si>
  <si>
    <t>NOME</t>
  </si>
  <si>
    <t>FUNÇÃO</t>
  </si>
  <si>
    <t>E-MAIL</t>
  </si>
  <si>
    <t>TELEFONE</t>
  </si>
  <si>
    <t>CPF</t>
  </si>
  <si>
    <t>DATA NASCIMENTO</t>
  </si>
  <si>
    <t>TIPO DE CONTRATO</t>
  </si>
  <si>
    <t>NEGÓCIO</t>
  </si>
  <si>
    <t>EXPECTATIVA COM O EARLY STAGE:</t>
  </si>
  <si>
    <t>DASHBOARD</t>
  </si>
  <si>
    <t>Faturamento</t>
  </si>
  <si>
    <t>Recorrência de Faturamento</t>
  </si>
  <si>
    <t>Custo</t>
  </si>
  <si>
    <t>Pessoas Ocupadas</t>
  </si>
  <si>
    <t>CAC</t>
  </si>
  <si>
    <t>Churn</t>
  </si>
  <si>
    <t>Clientes</t>
  </si>
  <si>
    <t>Pilares</t>
  </si>
  <si>
    <t>Resultado</t>
  </si>
  <si>
    <t>Mercado</t>
  </si>
  <si>
    <t>Solução/Produto</t>
  </si>
  <si>
    <t>Modelo de Negócio</t>
  </si>
  <si>
    <t>Tração</t>
  </si>
  <si>
    <t>Time</t>
  </si>
  <si>
    <t>Recursos</t>
  </si>
  <si>
    <t>RADAR DA INOVAÇÃO</t>
  </si>
  <si>
    <t>Cultura da inovação</t>
  </si>
  <si>
    <t>Produtividade e Redução de Custos</t>
  </si>
  <si>
    <t>Experiência do Cliente</t>
  </si>
  <si>
    <t>Novos Mercados</t>
  </si>
  <si>
    <t>Oferta</t>
  </si>
  <si>
    <t>Processos</t>
  </si>
  <si>
    <t>Faturamento com inovações</t>
  </si>
  <si>
    <t>Tecnologia</t>
  </si>
  <si>
    <t>Rede</t>
  </si>
  <si>
    <t>Capital</t>
  </si>
  <si>
    <t>Oportunidades</t>
  </si>
  <si>
    <t>Presença</t>
  </si>
  <si>
    <t>Avalie de 1 a 5 colocando o quanto você acredita estar desenvolvido em cada item, comente abertamente as observações necessárias</t>
  </si>
  <si>
    <t xml:space="preserve">1 - muito mal (vermelho)               4 - bem (azul)
2 - mal (laranja)                              5 - muito bem (verde)
3 - médio (amarelo)
</t>
  </si>
  <si>
    <t>Avaliação</t>
  </si>
  <si>
    <t>Você sabe o tamanho total desse mercado e o tamanho do nicho que você se encontra (em reais)?</t>
  </si>
  <si>
    <t>É um mercado relevante?</t>
  </si>
  <si>
    <t>Há espaço para sua startup nesse mercado?</t>
  </si>
  <si>
    <t>Você conhece os competidores e seus produtos?</t>
  </si>
  <si>
    <t>Está bem posicionado em relação a seus concorrentes?</t>
  </si>
  <si>
    <t>Avaliação do Eixo:</t>
  </si>
  <si>
    <t>Solução / Produto</t>
  </si>
  <si>
    <t>Você conhece profundamente seu cliente?</t>
  </si>
  <si>
    <t>Sabe seu dia a dia?</t>
  </si>
  <si>
    <t>Você validou o problema e o quanto ele é relevante para seu cliente?</t>
  </si>
  <si>
    <t>Você validou que seu produto resolve de fato o problema?</t>
  </si>
  <si>
    <t>Você ajuda seus clientes a ter resultados melhores / diferentes em comparação com as alternativas existentes?</t>
  </si>
  <si>
    <t>Você acompanha métricas acionáveis de utilização do seu produto?</t>
  </si>
  <si>
    <t>Modelo de Negócios</t>
  </si>
  <si>
    <t>Você sabe como fazer dinheiro com seu produto?</t>
  </si>
  <si>
    <t>Seu modelo de receita é adequado para a realidade dos seus clientes?</t>
  </si>
  <si>
    <t>Seu modelo de negócios é escalável?</t>
  </si>
  <si>
    <t>É possível crescer de forma sustentável?</t>
  </si>
  <si>
    <t>Tração: Clientes / Receita</t>
  </si>
  <si>
    <t>Você possui clientes e gera receita atualmente?</t>
  </si>
  <si>
    <t>Sua base de clientes e sua receita têm crescido de forma consistente?</t>
  </si>
  <si>
    <t>Você tem tracking de clientes?</t>
  </si>
  <si>
    <t>Possui um funil estabelecido e acionável?</t>
  </si>
  <si>
    <t xml:space="preserve">Os usuários retornam e continuam obtendo valor ao longo do tempo? </t>
  </si>
  <si>
    <t xml:space="preserve">Seu time possui todas as habilidades-chave para o tipo de negócio que estão construindo? </t>
  </si>
  <si>
    <t>Seu time possui expertise no indústria/ setor em que sua empresa atua?</t>
  </si>
  <si>
    <t>Seu time possui expertise no comércio de serviços / setor em que sua empresa atua?</t>
  </si>
  <si>
    <t>Você e sua equipe sabem de forma clara quais os valores e propósito da sua organização?</t>
  </si>
  <si>
    <t>Por que ela existe?</t>
  </si>
  <si>
    <t>Sua empresa tem recursos disponíveis para os próximos 12 meses?</t>
  </si>
  <si>
    <t>Você sabe quanto dinheiro você precisa levantar a mais e em quanto tempo?</t>
  </si>
  <si>
    <t>Você sabe como gastará o dinheiro e em quanto tempo?</t>
  </si>
  <si>
    <t>Você sabe quem são os investidores que deveria procurar?</t>
  </si>
  <si>
    <t>RADAR DE INOVAÇÃO</t>
  </si>
  <si>
    <t>CULTURA DA INOVAÇÃO</t>
  </si>
  <si>
    <t>Descrição:</t>
  </si>
  <si>
    <t>Comportamentos e atitudes das pessoas em relação à novas ideias e empreendedorismo.</t>
  </si>
  <si>
    <t>Análise</t>
  </si>
  <si>
    <t>Pergunta:</t>
  </si>
  <si>
    <t>Na empresa, existe um ambiente propício à inovação onde novas ideias são encorajadas, as pessoas possuem autonomia para implementá-las atuando em conjunto com outros membros da equipes?</t>
  </si>
  <si>
    <t>Incentivo a novas ideias, autonomia e trabalho em equipe.</t>
  </si>
  <si>
    <t>Nível 1:</t>
  </si>
  <si>
    <t>Não, o ambiente não estimula as pessoas a propor e implementar novas ideias. As pessoas não possuem autonomia e o trabalho em equipe não é uma prática da empresa.</t>
  </si>
  <si>
    <t>Nível 2:</t>
  </si>
  <si>
    <t>Raramente. Novas ideias sofrem muita oposição e exigem muita dedicação para que sejam ouvidas. Algum trabalho em equipe é realizado, mas sem muita autonomia.</t>
  </si>
  <si>
    <t>Nível 3:</t>
  </si>
  <si>
    <t>Às vezes. Quando alguma ideia se destaca ela pode vir a ser encorajada e incentivada. Depende da iniciativa e empreendedorismo individual das pessoas (tanto de quem fornece a ideia como de quem recebe a ideia). No entanto, as pessoas não possuem autonomia para implementar suas ideias. O trabalho em equipe acontece esporadicamente.</t>
  </si>
  <si>
    <t>Nível 4:</t>
  </si>
  <si>
    <t>Sim, novas ideias costumam ser encorajadas, projetos individuais são aprovados, mas não existe uma sistemática para o tratamento de novas ideias. As pessoas possuem autonomia para implementar suas ideias e o trabalho em equipe é incentivado.</t>
  </si>
  <si>
    <t>Nível 5:</t>
  </si>
  <si>
    <t>Sim, novas ideias são muito incentivadas e o empreendedorismo faz parte da cultura da empresa. Existe uma sistemática para análise de ideias e novos projetos são incentivados e fomentados todos os anos. As pessoas possuem autonomia para implementar suas ideias e o trabalho em equie é incentivado.</t>
  </si>
  <si>
    <t>PRODUTIVIDADE E REDUÇÃO DE CUSTOS</t>
  </si>
  <si>
    <t>Resultado proveniente dos esforços para aumentar a produtividade e reduzir custos.</t>
  </si>
  <si>
    <t>A empresa conseguiu aumentar sua produtividade ou reduzir o custo de sua operação nos últimos dois anos?</t>
  </si>
  <si>
    <t>Aumento de produtividade e reducação de custos.</t>
  </si>
  <si>
    <t>A empresa não obteve aumento de produtividade ou redução de custos nos últimos 2 anos.</t>
  </si>
  <si>
    <t>A empresa obteve um aumento de produtividade ou redução de custos de até 5% nos últimos 2 anos.</t>
  </si>
  <si>
    <t>A empresa obteve um aumento de produtividade ou redução de custos entre 5% a 10% nos últimos 2 anos.</t>
  </si>
  <si>
    <t>A empresa obteve um aumento de produtividade ou redução de custos entre 10% a 20% nos últimos 2 anos.</t>
  </si>
  <si>
    <t>A empresa obteve um aumento de produtividade ou redução de custos superior a 20% nos últimos 2 anos.</t>
  </si>
  <si>
    <t>EXPERIÊNCIA DO CLIENTE</t>
  </si>
  <si>
    <t>Forma como a empresa busca redesenhar as interações com o cliente por todos os pontos e momentos de contato.</t>
  </si>
  <si>
    <t>Existem processos definidos e são realizadas ações para medir e aprimorar a experiência do cliente nos pontos de contato com a empresa?</t>
  </si>
  <si>
    <t>Proceso de interação com o cliente, ações de monitoramento e aprimoramento da experiência do cliente.</t>
  </si>
  <si>
    <t>Não são executadas ações que buscam aprimorar a experiência do cliente.</t>
  </si>
  <si>
    <t>São realizadas ações esporádicas e sem processo definido.</t>
  </si>
  <si>
    <t>Existe um processo definido para avaliar a experiência do cliente mas seus resultados são pouco utilizados para aprimorar a experiência do cliente ou processo está em fase de implementação e ações ainda não foram implementadas.</t>
  </si>
  <si>
    <t>Existe um processo definido para avaliar a experiência do cliente e nos últimos dois anos foram implementadas uma ou duas ações que trouxeram resultados positivos.</t>
  </si>
  <si>
    <t>Existe um processo definido e operando regularmente para medir e aprimorar a experiência do cliente. Nos últimos dois anos foram implementados pelo menos três novas ações que trouxeram resultados positivos.</t>
  </si>
  <si>
    <t>NOVOS MERCADOS</t>
  </si>
  <si>
    <t>Resultado proveniente da atuação em novos mercados.</t>
  </si>
  <si>
    <t>Nos últimos dois anos, a empresa ampliou o número de clientes em função de sua atuação em um novo mercado?</t>
  </si>
  <si>
    <t>Aumento no volume de clientes em novos mercados.</t>
  </si>
  <si>
    <t>A empresa não expandiu sua atuação para nos mercados nos últimos 2 anos.</t>
  </si>
  <si>
    <t>Houve um aumento de até 10% no volume total de clientes da empresa provenientes de sua atuação em novos mercado nos últimos 2 anos.</t>
  </si>
  <si>
    <t>Houve um aumento entre 10% e 30% no volume total de clientes da empresa provenientes de sua atuação em novos mercado nos últimos 2 anos.</t>
  </si>
  <si>
    <t>Houve um aumento entre 30% e 50% no volume total de clientes da empresa provenientes de sua atuação em novos mercado nos últimos 2 anos.</t>
  </si>
  <si>
    <t>Houve um aumento de mais de 50% no volume total de clientes da empresa provenientes de sua atuação em novos mercado nos últimos 2 anos.</t>
  </si>
  <si>
    <t>OFERTA</t>
  </si>
  <si>
    <t>Capacidade de desenvolver novos produtos, serviços ou modelo de negócio inovadores valorizados pelos clientes.</t>
  </si>
  <si>
    <t>Com que frequência novos produtos, serviços ou modelo de negócio são apresentados com sucesso aos clientes?</t>
  </si>
  <si>
    <t>Capacidde da empresa de oferecer novos produtos, serviços ou modelos de negócio inovadores a seus clientes.</t>
  </si>
  <si>
    <t>Não foram apresentados novos produtos, serviços ou modelos de negócio inovadores aos clientes com sucesso nos últimos dois anos.</t>
  </si>
  <si>
    <t>Um novo produto, serviço ou modelo de negócio inovador reconhecido e valorizado pelos clientes a cada dois anos.</t>
  </si>
  <si>
    <t>Um novo produto, serviço ou modelo de negócio inovador reconhecido e valorizado pelos clientes por ano.</t>
  </si>
  <si>
    <t>Dois novos produtos, serviços ou modelo de negócio inovador reconhecidos e valorizados pelos clientes por ano.</t>
  </si>
  <si>
    <t>Mais de dois novos produtos, serviços ou modelo de negócio inovador reconhecidos e valorizados pelos clientes por ano.</t>
  </si>
  <si>
    <t>MERCADO</t>
  </si>
  <si>
    <t>Resultado proveniente da ampliação da fatia de mercado.</t>
  </si>
  <si>
    <t>Nos últimos dois anos, a empresa ampliou o número de clientes no seu mercado de atuação e/ou em novos mercados?</t>
  </si>
  <si>
    <t>Aumento no volume de clientes.</t>
  </si>
  <si>
    <t>A empresa manteve o volume de clientes nos últimos dois anos.</t>
  </si>
  <si>
    <t>Houve um aumento de até 10% no volume de clientes da empresa nos últimos 2 anos.</t>
  </si>
  <si>
    <t>Houve um aumento entre 10% e 30% no volume de clientes da empresa nos últimos 2 anos.</t>
  </si>
  <si>
    <t>Houve um aumento entre 30% e 50% no volume de clientes da empresa nos últimos 2 anos.</t>
  </si>
  <si>
    <t>Houve um aumento de mais de 50% no volume de clientes da empresa nos últimos 2 anos.</t>
  </si>
  <si>
    <t>PROCESSOS</t>
  </si>
  <si>
    <t>Forma como a empresa aprimora seus processos para aumentar sua produtividade e reduzir custos.</t>
  </si>
  <si>
    <t>Como a empresa atua em seus processos internos visando aumentar sua produtividade e reduzir seus custos?</t>
  </si>
  <si>
    <t>Gestão dos processos para melhoria da produtividade e redução de custas, indicadores de produtividade, controle de custos unitários e globais, projetos voltados à produtividade.</t>
  </si>
  <si>
    <t>A empresa não possui indicadores de produtividade ou custos. Conhece os custos globais da empresa, mas não os custos unitários de seus processos e produtos. Seus processos não tiveram alterações significativas nos últimos 2 anos.</t>
  </si>
  <si>
    <t>A empresa não possui indicadores de produtividade ou custos. Conhece os custos globais da empresa, mas não os custos unitários de seus processos e produtos. Embora não possua indicadores de custos e produtividade, implementou algumas melhorias nos seus processos nos últimos 2 anos.</t>
  </si>
  <si>
    <t>A empresa está atenta para oportunidades de melhorar a produtividade e reduzir custos. Analisa seus processos (produção, distribuição, vendas, atendimento) para identificar pontosque podem ser melhorados. Está implementando indicadores para monitorar seus custos e produtividade. Não realizou inovações significativas em seus processos, mas implementou algumas melhorias nos últimos 2 anos.</t>
  </si>
  <si>
    <t>A empresa busca constantemente aumentar sua produtividade e reduzir seus custos. Analisa seus processos (produção, distribuição, vendas, atendimento) constantemente para identificar pontos que podem ser melhorados ou reestruturados. Possui indicadores de produtividade e custos que são acompanhados mensalmente. Desenvolveu até 2 projetos para aumento da produtividade ou redução de custos nos últimos 2 anos.</t>
  </si>
  <si>
    <t>A empresa busca constantemente aumentar sua produtividade e reduzir seus custos. Analisa seus processos (produção, distribuição, vendas, atendimento) constantemente para identificar pontos que podem ser reestruturados. Possui indicadores de produtividade e custos unitários dos processos e produtos que são acompanhados mensalmente. Desenvolveu mais de 2 projetos para aumento da produtividade ou redução de custos nos últimos 2 anos, introduzindo inovações significativas em seus processos.</t>
  </si>
  <si>
    <t>FATURAMENTO COM INOVAÇÕES</t>
  </si>
  <si>
    <t>Percentual do faturamento proveniente de novas soluções ofertadas pela empresa nos últimos 2 anos.</t>
  </si>
  <si>
    <t>Qual o percentual do faturamento proveniente das novas soluções ofertadas pela empresa para seus clientes ou novos clientes nos últimos 2 anos?</t>
  </si>
  <si>
    <t>Receita proveniente de novas ofertas.</t>
  </si>
  <si>
    <t>Zero. A empresa não lançou novas soluções nos últimos 2 anos ou não possui esta informação.</t>
  </si>
  <si>
    <t>Até 10% do faturamento atual da empresa é proveniente de soluções lançadas nos últimos 2 anos.</t>
  </si>
  <si>
    <t>Entre 10% e 30% do faturamento atual da empresa é proveniente de soluções lançadas nos últimos 2 anos.</t>
  </si>
  <si>
    <t>Entre 30% e 50% do faturamento atual da empresa é proveniente de soluções lançadas nos últimos 2 anos.</t>
  </si>
  <si>
    <t>Mais de 50% do faturamento atual da empresa é proveniente de soluções lançadas nos últimos 2 anos.</t>
  </si>
  <si>
    <t>TECNOLOGIA</t>
  </si>
  <si>
    <t>Aplicação de conhecimento, métodos e ferramentas no desenvolvimento de ofertas que se diferenciam no mercado.</t>
  </si>
  <si>
    <t>A empresa aplica conhecimentos, métodos e ferramentas, seus ou de parceiros, para desenvolver produtos ou serviços que se diferenciam no mercado?</t>
  </si>
  <si>
    <t>Utilização de conhecimento, métodos e ferramentas no desenvolvimento de ofertas diferenciadas, aplicação da tecnologia nas novas ofertas.</t>
  </si>
  <si>
    <t>Os produtos e seviços da empresa não apresentam nenhum diferencial em relação a tecnologia e não foi realizada nenhuma atualização tecnológica nos últimos 2 anos.</t>
  </si>
  <si>
    <t>A empresa utiliza conhecimento, métodos e ferramentas de terceiros nos seus produtos e serviços. Fez pequenas atualizações tecnológicas expressivas nos últimos 2 anos, que foram percebidos pelos seus clientes, diferenciando a empresa dos concorrentes.</t>
  </si>
  <si>
    <t>A empresa investe em novas tecnologias oferecidas por seus fornecedores. Utiliza tecnologia de terceiros e fez atualizações tecnológicas expressivas nos últimos 2 anos, que foram percebidos pelos seus clientes, diferenciando a empresa dos concorrentes.</t>
  </si>
  <si>
    <t>A empresa aplica seus conhecimentos, métodos e ferramentas no desenvolvimento de ofertas que se diferenciam no mercado e são percebidas pelos clientes. Nos últimos 2 anos aplicou uma ou duas novas tecnologias exclusivas da empresa nas suas ofertas.</t>
  </si>
  <si>
    <t>A empresa aplica seus conhecimentos, métodos e ferramentas no desenvolvimento de produtos e serviços que se diferenciam no mercado e são percebidas pelos clientes. Nos últimos 2 anos aplicou três ou mais novas tecnologias nas suas ofertas, que são exclusivas e diferenciam a empresa da concorrência.</t>
  </si>
  <si>
    <t>REDE</t>
  </si>
  <si>
    <t>Forma como a empresa desenvolve parcerias para criar e aprimorar a sua proposta de valor.</t>
  </si>
  <si>
    <t>A empresa utiliza parceiros externos para apoia-la na criação e melhoria de suas ofertas?</t>
  </si>
  <si>
    <t>Como a empresa utiliza o apoio de parceiros para criar e aprimorar os produtos e serviços da empresa.</t>
  </si>
  <si>
    <t>A empresa não atua em parceria com outras empresas e instituições no desenvolvimento e distribuição de seus produtos e serviços. Nos últimos dois anos nenhuma parceria foi efetivada.</t>
  </si>
  <si>
    <t>A empresa participa de palestras e cursos promovidos por instituições de apoio e eventualmente troca ideias com outras empresas. Nos últimos 2 anos nenhuma parceria foi efetivada, mas possui uma lsita de potenciais parceiros.</t>
  </si>
  <si>
    <t>A empresa atua em parceria com outras empresas visando a redução de custos ou troca de informações, como por exemplo, cursos de capacitação, compras conjuntas, representação em reuniões de associações ou ações coletivas promovidas por instituições de apoio. Nos últimos 2 anos participou de 1 projeto/ação em parceria com outras empresas ou instituições.</t>
  </si>
  <si>
    <t>Existe uma rede de conexão entre parceiros e clientes internos e externos que algumas vezes oportunizam novas formas de agregar valor, como a participação em projetos coletivos que visam aumento de competitividade do setor e utilização de serviços de instituições de apoio como Sebrae, Senais, Senac, entre outros. Nos últimos 2 anos participou de 2 projetos em parceria com outras empresas ou instituições.</t>
  </si>
  <si>
    <t>A empresa possui uma rede de parceiros que incluem outras empresas, universidades, instituições de apoio, fornecedores e clientes chave que atuam em projetos conjuntos para identificar oportunidades e criar novas formas de agregar valor. Nos últimos 2 anos participou de 3 ou mais projetos em parceria com outras empreas ou instituições.</t>
  </si>
  <si>
    <t>CAPITAL</t>
  </si>
  <si>
    <t>Forma como a empresa capta recursos para investir em ações e projetos de inovação.</t>
  </si>
  <si>
    <t>A empresa investe em projetos de inovação e busca recursos externos para viabilizar produtos e serviços?</t>
  </si>
  <si>
    <t>Investimento em inovação e capacidade de captar recursos para inovar.</t>
  </si>
  <si>
    <t>Investimentos ocasionais são realizados a partir de alguma oportunidade. A empresa realiza investimentos se tiver recursos próprios disponiveis.</t>
  </si>
  <si>
    <t>A empresa possui um planejamento para investimentos em melhorias e novos produtos, porém não capta recursos externos.</t>
  </si>
  <si>
    <t>A empresa possui uma planejamento para investimentos em melhorias e novos produtos e monitora constantemente oportunidades para captação de recusros externos para projetos de inovação. Já submeteu pelo menos um projeto a fontes de fomento, mas não obteve sucesso.</t>
  </si>
  <si>
    <t>A empresa possui um orçamento anual próprio para projetos de inovação e monitora constantemente oportunidades para captação de recursos externos para projetos de inovação. Já submeteu e aprovou pelo menos um projeto em fontes de fomento ou investidores.</t>
  </si>
  <si>
    <t>A empresa investe pelo menos 2% de seu faturamento anual bruto em projetos de inovação. Além disso, monitora constantemente oportunidades para captação de recursos externos para projetos de inovação e frequentemente capta recursos de fontes de fomento e investidores para o desenvolvimento de novos produtos e serviços.</t>
  </si>
  <si>
    <t>OPORTUNIDADES</t>
  </si>
  <si>
    <t>Forma como a empresa identifica oportunidades para inovar, seja com novos produtos ou serviços, novas formas de receitas, novos mercados ou nova forma de comunicar sua proposta de valor.</t>
  </si>
  <si>
    <t>Como a empresa busca e analisa informações para identificar oportunidaes para inovar?</t>
  </si>
  <si>
    <t>Processo de identificação de oportunidades, oportunidades analisadas e validadas.</t>
  </si>
  <si>
    <t>A partir de ideias internas dos gestores são implementadas algumas iniciativas.</t>
  </si>
  <si>
    <t>A empresa eventualmente identifica oportunidades a partir de feedback dado pelos clientes.</t>
  </si>
  <si>
    <t>A empresa utiliza informações de clientes e também de ideias da equipe interna. Possui um processo de análise de oportunidades a partir das informações coletadas.</t>
  </si>
  <si>
    <t>A empresa utiliza diferentes meios externos para identificar oportunidades, como artigos, feiras, visitas a clientes, informações de fornecedores. Uma ou duas oportunidades são analisadas por ano.</t>
  </si>
  <si>
    <t xml:space="preserve">A empresa utiliza métodos e ferramentas de identificação de oportunidades interagindo com os clientes e potenciais clientes, e atuando de forma sistematizada na análise e validação de todos os tipos de oportunidades. Três ou mais oportunidades são validadas por ano. </t>
  </si>
  <si>
    <t>PRESENÇA</t>
  </si>
  <si>
    <t>Forma como a empresa utiliza seus canais de distribuição e comunicação para levar sua oferta ao mercado e aos lugares onde estas ofertas podem ser compradas ou usadas pelos clientes.</t>
  </si>
  <si>
    <t>A empresa busca utilizar os pontos de presença existentes de uma maneira mais criativa e inovadora ou criar novos pontos para levar suas ofertas ao mercado?</t>
  </si>
  <si>
    <t>Canais de venda dos produtos e serviços e a capacidade da empresa de expandir sua presença para potencializar as vendas.</t>
  </si>
  <si>
    <t>A empresa está firmada em seus pontos de presença existentes e não busca criar novos ou inovar em sua atuação.</t>
  </si>
  <si>
    <t>Ocasionalmente são feitas ações para potencializar novas ofertas nos pontos de presenças existentes. Nos últimos 2 anos a empresa fez um ou duas melhorias nos pontos de  presença existentes.</t>
  </si>
  <si>
    <t>A empresa utiliza seus pontos de presença existentes para potencializar novas ofertas, mas não busca criar novos pontos de presença. Nos últimos 2 anos fez inovações significativas nos pontos de presença existentes que ampliaram suas vendas.</t>
  </si>
  <si>
    <t>A empresa algumas vezes busca utilizar seus pontos de presença de forma inovadora para levar suas ofertas ao mercado e busca ampliar sua presença em novos pontos. Nos últimos 2 anos, além de inovações nos pontos existentes, ampliou sua presença em até dois novos canais ou pontos.</t>
  </si>
  <si>
    <t>A empresa constantemente busca utilizar seus pontos de presença de forma inovadora para levar suas ofertas ao mercado e busca ampliar sua presença em novos pontos. Nos últimos 2 anos ampliou sua presença em mais de dois novos canais ou pontos.</t>
  </si>
  <si>
    <r>
      <t xml:space="preserve">CANVAS                                                </t>
    </r>
    <r>
      <rPr>
        <sz val="10"/>
        <color rgb="FFCC0000"/>
        <rFont val="Arial"/>
      </rPr>
      <t>orientações para preenchimento abaixo</t>
    </r>
  </si>
  <si>
    <t>PRINCIPAIS PARCERIAS</t>
  </si>
  <si>
    <t>ATIVIDADES CHAVE</t>
  </si>
  <si>
    <t>PROPOSTA DE VALOR</t>
  </si>
  <si>
    <t>RELACIONAMENTO COM CLIENTES</t>
  </si>
  <si>
    <t>SEGMENTO DE CLIENTES</t>
  </si>
  <si>
    <t>PRINCIPAIS RECURSOS</t>
  </si>
  <si>
    <t>CANAIS</t>
  </si>
  <si>
    <t>ESTRUTURA DE CUSTOS</t>
  </si>
  <si>
    <t>FONTES DE RECEITA</t>
  </si>
  <si>
    <t>ORIENTAÇÕES PARA PREENCHIMENTO</t>
  </si>
  <si>
    <r>
      <t xml:space="preserve">CLIENTE / PROPOSTA DE VALOR               MAPA DE EMPATIA                                   </t>
    </r>
    <r>
      <rPr>
        <sz val="10"/>
        <color rgb="FFCC0000"/>
        <rFont val="Arial"/>
      </rPr>
      <t>orientações para preenchimento abaixo</t>
    </r>
  </si>
  <si>
    <r>
      <t xml:space="preserve">Caso tenha mais de um cliente, preencha cada mapa separadamente                                              </t>
    </r>
    <r>
      <rPr>
        <sz val="10"/>
        <color rgb="FFFF0000"/>
        <rFont val="Arial"/>
      </rPr>
      <t>SEGUNDO MAPA ABAIXO</t>
    </r>
  </si>
  <si>
    <t>Tipo de Cliente:</t>
  </si>
  <si>
    <t>PRODUTOS E SERVIÇOS</t>
  </si>
  <si>
    <t>CRIADORES DE GANHOS</t>
  </si>
  <si>
    <t>GANHOS</t>
  </si>
  <si>
    <t>ATIVIDADES DO CLIENTE</t>
  </si>
  <si>
    <t>ATRIBUTOS ANALGÉSICOS</t>
  </si>
  <si>
    <t>DORES</t>
  </si>
  <si>
    <t>GESTÃO FINANCEIRA</t>
  </si>
  <si>
    <t>Referente</t>
  </si>
  <si>
    <t>Qnt Mês Acelerado</t>
  </si>
  <si>
    <t>RECEITA OPERACIONAL BRUTA</t>
  </si>
  <si>
    <t>PRESTAÇÃO DE SERVIÇOS</t>
  </si>
  <si>
    <t>VENDAS DE PRODUTOS</t>
  </si>
  <si>
    <t>Produto 01</t>
  </si>
  <si>
    <t>Produto 02</t>
  </si>
  <si>
    <t>Produto 03</t>
  </si>
  <si>
    <t>Produto 04</t>
  </si>
  <si>
    <t>Produto 05</t>
  </si>
  <si>
    <t>OUTROS SERVIÇOS</t>
  </si>
  <si>
    <t>Outros 01</t>
  </si>
  <si>
    <t>(-) DEDUÇÕES DA RECEITA BRUTA</t>
  </si>
  <si>
    <t>DESCONTOS</t>
  </si>
  <si>
    <t>Desconto 01</t>
  </si>
  <si>
    <t>ABATIMENTOS &amp; RESTITUIÇÃO</t>
  </si>
  <si>
    <t>Abatimento 01</t>
  </si>
  <si>
    <t>IMPOSTOS</t>
  </si>
  <si>
    <t>Imposto 01</t>
  </si>
  <si>
    <t>(=)</t>
  </si>
  <si>
    <t>RECEITA OPERACIONAL LÍQUIDA</t>
  </si>
  <si>
    <t>(-) CMV / CSV (CUSTO DE SERVIÇO)</t>
  </si>
  <si>
    <t>CUSTO DE SERVIÇO VENDIDO</t>
  </si>
  <si>
    <t>Custo 01</t>
  </si>
  <si>
    <t>RESULTADO OPERACIONAL BRUTO (MC)</t>
  </si>
  <si>
    <t>(-) DESPESAS OPERACIONAIS</t>
  </si>
  <si>
    <t>EQUIPE</t>
  </si>
  <si>
    <t>PRO-LABORE</t>
  </si>
  <si>
    <t>FUNCIONÁRIOS</t>
  </si>
  <si>
    <t>DESPESAS ADMINISTRATIVAS</t>
  </si>
  <si>
    <t>ALUGUEL + CONDOMÍNIO</t>
  </si>
  <si>
    <t>PLANO DE SAÚDE</t>
  </si>
  <si>
    <t>ENERGIA</t>
  </si>
  <si>
    <t>TELEFONE/INTERNET</t>
  </si>
  <si>
    <t>CONTABILIDADE</t>
  </si>
  <si>
    <t>SOFTWARES E SISTEMAS</t>
  </si>
  <si>
    <t>VIAGENS</t>
  </si>
  <si>
    <t>RESULTADO OPERACIONAL LIQUIDO (EBITDA)</t>
  </si>
  <si>
    <t>(-) DESPESAS FINANCEIRAS</t>
  </si>
  <si>
    <t>VARIAÇÕES COMETÁRIAS E CAMBIAIS</t>
  </si>
  <si>
    <t>Custo 1</t>
  </si>
  <si>
    <t>JUROS</t>
  </si>
  <si>
    <t>(-) OUTRAS DESPESAS</t>
  </si>
  <si>
    <t>AMORTIZAÇÕES/DEPRECIAÇÕES</t>
  </si>
  <si>
    <t>PASSIVO ACUMULADO</t>
  </si>
  <si>
    <t>(=) RESULTADO OPERACIONAL DO IR E CSLL</t>
  </si>
  <si>
    <t>(-) PROVISÃO PARA IRPJ E CSLL</t>
  </si>
  <si>
    <t>IRPJ E CSLL</t>
  </si>
  <si>
    <t>RESULTADO LÍQUIDO DO PERÍODO</t>
  </si>
  <si>
    <t>MARGEM LÍQUIDA</t>
  </si>
  <si>
    <t>Startup/Empresa:</t>
  </si>
  <si>
    <t>CADASTRO DA STARTUP/EMPRESA</t>
  </si>
  <si>
    <t>Data de inscrição:</t>
  </si>
  <si>
    <t>STARTUP/EMPRESA</t>
  </si>
  <si>
    <t>FOUNDER/SÓCIO FUNDADOR</t>
  </si>
  <si>
    <t xml:space="preserve">Founder/Sócio Fundador principal: </t>
  </si>
  <si>
    <t>PROBLEMA (qual problema o negócio resolve?):</t>
  </si>
  <si>
    <t>SOLUÇÃO (como resolve este problema?):</t>
  </si>
  <si>
    <t>CLIENTES (quem consome a solução?):</t>
  </si>
  <si>
    <t>AVALIAÇÃO DA STARTUP/EMPRESA</t>
  </si>
  <si>
    <t>Observação (opcional)</t>
  </si>
  <si>
    <t>Descrição (opcional)</t>
  </si>
  <si>
    <t>Qual o nível? (preencher só com o número do nível que seu negócio se enquadra atualmente)</t>
  </si>
  <si>
    <t>Descrição do produto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</si>
  <si>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</si>
  <si>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</si>
  <si>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</si>
  <si>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</si>
  <si>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</si>
  <si>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</si>
  <si>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</si>
  <si>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</si>
  <si>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</si>
  <si>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</si>
  <si>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</si>
  <si>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</si>
  <si>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Ameaças</t>
  </si>
  <si>
    <t>ANÁLISE SWOT DO NEGÓCIO</t>
  </si>
  <si>
    <t>Forças</t>
  </si>
  <si>
    <t>Fraquezas</t>
  </si>
  <si>
    <t>Ajuda</t>
  </si>
  <si>
    <t>Atrapalha</t>
  </si>
  <si>
    <t>Interna (organização)</t>
  </si>
  <si>
    <t>Externa (ambiente)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</si>
</sst>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 -416]#,##0.00"/>
    <numFmt numFmtId="165" formatCode="[$R$]#,##0.00"/>
    <numFmt numFmtId="166" formatCode="&quot;R$ &quot;#,##0.00;[Red]&quot;-R$ &quot;#,##0.00"/>
  </numFmts>
  <fonts count="26">
    <font>
      <sz val="10"/>
      <color rgb="FF000000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sz val="10"/>
      <color rgb="FF222222"/>
      <name val="Arial"/>
    </font>
    <font>
      <u/>
      <sz val="10"/>
      <color rgb="FF1155CC"/>
      <name val="Arial"/>
    </font>
    <font>
      <sz val="10"/>
      <color rgb="FF1155CC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2"/>
      <color rgb="FF000000"/>
      <name val="Arial"/>
    </font>
    <font>
      <sz val="10"/>
      <color theme="1"/>
      <name val="Calibri"/>
    </font>
    <font>
      <b/>
      <sz val="10"/>
      <color rgb="FF000000"/>
      <name val="Roboto"/>
    </font>
    <font>
      <sz val="10"/>
      <color rgb="FFFF0000"/>
      <name val="Arial"/>
    </font>
    <font>
      <b/>
      <sz val="10"/>
      <color rgb="FFCC0000"/>
      <name val="Arial"/>
    </font>
    <font>
      <b/>
      <sz val="14"/>
      <color theme="1"/>
      <name val="Arial"/>
    </font>
    <font>
      <sz val="10"/>
      <color rgb="FFFFFFFF"/>
      <name val="Arial"/>
    </font>
    <font>
      <b/>
      <sz val="10"/>
      <color theme="1"/>
      <name val="Arial"/>
    </font>
    <font>
      <sz val="10"/>
      <color rgb="FFCC0000"/>
      <name val="Arial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3FDD2"/>
        <bgColor rgb="FFF3FDD2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3" xfId="0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/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right" vertical="center" wrapText="1"/>
    </xf>
    <xf numFmtId="49" fontId="5" fillId="3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vertical="center" wrapText="1"/>
    </xf>
    <xf numFmtId="0" fontId="1" fillId="8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6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10" borderId="20" xfId="0" applyFont="1" applyFill="1" applyBorder="1" applyAlignment="1">
      <alignment horizontal="right" vertical="center" wrapText="1"/>
    </xf>
    <xf numFmtId="0" fontId="0" fillId="0" borderId="20" xfId="0" applyFont="1" applyBorder="1" applyAlignment="1">
      <alignment horizontal="left" vertical="center" wrapText="1"/>
    </xf>
    <xf numFmtId="0" fontId="2" fillId="10" borderId="9" xfId="0" applyFont="1" applyFill="1" applyBorder="1" applyAlignment="1">
      <alignment horizontal="right" vertical="center" wrapText="1"/>
    </xf>
    <xf numFmtId="0" fontId="0" fillId="0" borderId="9" xfId="0" applyFont="1" applyBorder="1" applyAlignment="1">
      <alignment horizontal="left" vertical="center" wrapText="1"/>
    </xf>
    <xf numFmtId="0" fontId="2" fillId="10" borderId="21" xfId="0" applyFont="1" applyFill="1" applyBorder="1" applyAlignment="1">
      <alignment horizontal="right" vertical="center" wrapText="1"/>
    </xf>
    <xf numFmtId="0" fontId="2" fillId="0" borderId="3" xfId="0" applyFont="1" applyBorder="1" applyAlignment="1"/>
    <xf numFmtId="0" fontId="1" fillId="0" borderId="3" xfId="0" applyFont="1" applyBorder="1"/>
    <xf numFmtId="0" fontId="2" fillId="0" borderId="0" xfId="0" applyFont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8" fillId="8" borderId="3" xfId="0" applyFont="1" applyFill="1" applyBorder="1" applyAlignment="1">
      <alignment horizontal="right" vertical="center" wrapText="1"/>
    </xf>
    <xf numFmtId="0" fontId="11" fillId="8" borderId="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13" borderId="4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8" xfId="0" applyFont="1" applyBorder="1"/>
    <xf numFmtId="165" fontId="16" fillId="14" borderId="0" xfId="0" applyNumberFormat="1" applyFont="1" applyFill="1" applyAlignment="1"/>
    <xf numFmtId="165" fontId="16" fillId="14" borderId="52" xfId="0" applyNumberFormat="1" applyFont="1" applyFill="1" applyBorder="1" applyAlignment="1"/>
    <xf numFmtId="0" fontId="4" fillId="0" borderId="0" xfId="0" applyFont="1"/>
    <xf numFmtId="166" fontId="1" fillId="0" borderId="0" xfId="0" applyNumberFormat="1" applyFont="1"/>
    <xf numFmtId="166" fontId="0" fillId="0" borderId="3" xfId="0" applyNumberFormat="1" applyFont="1" applyBorder="1" applyAlignment="1"/>
    <xf numFmtId="164" fontId="0" fillId="0" borderId="3" xfId="0" applyNumberFormat="1" applyFont="1" applyBorder="1" applyAlignment="1"/>
    <xf numFmtId="164" fontId="0" fillId="0" borderId="3" xfId="0" applyNumberFormat="1" applyFont="1" applyBorder="1"/>
    <xf numFmtId="165" fontId="16" fillId="0" borderId="0" xfId="0" applyNumberFormat="1" applyFont="1"/>
    <xf numFmtId="165" fontId="16" fillId="14" borderId="54" xfId="0" applyNumberFormat="1" applyFont="1" applyFill="1" applyBorder="1" applyAlignment="1"/>
    <xf numFmtId="166" fontId="0" fillId="0" borderId="0" xfId="0" applyNumberFormat="1" applyFont="1"/>
    <xf numFmtId="166" fontId="2" fillId="15" borderId="17" xfId="0" applyNumberFormat="1" applyFont="1" applyFill="1" applyBorder="1" applyAlignment="1"/>
    <xf numFmtId="166" fontId="4" fillId="15" borderId="17" xfId="0" applyNumberFormat="1" applyFont="1" applyFill="1" applyBorder="1"/>
    <xf numFmtId="164" fontId="1" fillId="0" borderId="3" xfId="0" applyNumberFormat="1" applyFont="1" applyBorder="1"/>
    <xf numFmtId="166" fontId="11" fillId="15" borderId="17" xfId="0" applyNumberFormat="1" applyFont="1" applyFill="1" applyBorder="1" applyAlignment="1"/>
    <xf numFmtId="166" fontId="8" fillId="15" borderId="55" xfId="0" applyNumberFormat="1" applyFont="1" applyFill="1" applyBorder="1" applyAlignment="1"/>
    <xf numFmtId="166" fontId="17" fillId="15" borderId="55" xfId="0" applyNumberFormat="1" applyFont="1" applyFill="1" applyBorder="1" applyAlignment="1">
      <alignment horizontal="right"/>
    </xf>
    <xf numFmtId="0" fontId="11" fillId="0" borderId="0" xfId="0" applyFont="1" applyAlignment="1"/>
    <xf numFmtId="10" fontId="16" fillId="14" borderId="54" xfId="0" applyNumberFormat="1" applyFont="1" applyFill="1" applyBorder="1" applyAlignment="1"/>
    <xf numFmtId="0" fontId="2" fillId="8" borderId="20" xfId="0" applyFont="1" applyFill="1" applyBorder="1" applyAlignment="1">
      <alignment horizontal="center" vertical="center" wrapText="1"/>
    </xf>
    <xf numFmtId="0" fontId="4" fillId="0" borderId="0" xfId="0" applyFont="1" applyAlignment="1"/>
    <xf numFmtId="166" fontId="19" fillId="0" borderId="3" xfId="0" applyNumberFormat="1" applyFont="1" applyBorder="1" applyAlignment="1"/>
    <xf numFmtId="0" fontId="19" fillId="0" borderId="3" xfId="0" applyFont="1" applyBorder="1" applyAlignment="1"/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0" fillId="0" borderId="8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14" xfId="0" applyFont="1" applyBorder="1"/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5" xfId="0" applyFont="1" applyBorder="1"/>
    <xf numFmtId="0" fontId="3" fillId="0" borderId="5" xfId="0" applyFont="1" applyBorder="1"/>
    <xf numFmtId="0" fontId="2" fillId="6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13" xfId="0" applyFont="1" applyBorder="1"/>
    <xf numFmtId="0" fontId="3" fillId="0" borderId="16" xfId="0" applyFont="1" applyBorder="1"/>
    <xf numFmtId="0" fontId="12" fillId="9" borderId="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13" borderId="26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51" xfId="0" applyFont="1" applyBorder="1"/>
    <xf numFmtId="0" fontId="0" fillId="13" borderId="25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9" xfId="0" applyFont="1" applyBorder="1"/>
    <xf numFmtId="0" fontId="1" fillId="13" borderId="25" xfId="0" applyFont="1" applyFill="1" applyBorder="1" applyAlignment="1">
      <alignment horizontal="center" vertical="center" wrapText="1"/>
    </xf>
    <xf numFmtId="0" fontId="3" fillId="0" borderId="50" xfId="0" applyFont="1" applyBorder="1"/>
    <xf numFmtId="0" fontId="2" fillId="6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3" fillId="0" borderId="44" xfId="0" applyFont="1" applyBorder="1"/>
    <xf numFmtId="0" fontId="1" fillId="6" borderId="35" xfId="0" applyFont="1" applyFill="1" applyBorder="1" applyAlignment="1">
      <alignment vertical="center" wrapText="1"/>
    </xf>
    <xf numFmtId="0" fontId="3" fillId="0" borderId="36" xfId="0" applyFont="1" applyBorder="1"/>
    <xf numFmtId="0" fontId="3" fillId="0" borderId="35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41" xfId="0" applyFont="1" applyBorder="1"/>
    <xf numFmtId="0" fontId="0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4" fillId="11" borderId="42" xfId="0" applyFont="1" applyFill="1" applyBorder="1" applyAlignment="1">
      <alignment horizontal="center" vertical="center" wrapText="1"/>
    </xf>
    <xf numFmtId="0" fontId="1" fillId="11" borderId="45" xfId="0" applyFont="1" applyFill="1" applyBorder="1" applyAlignment="1">
      <alignment vertical="center" wrapText="1"/>
    </xf>
    <xf numFmtId="0" fontId="3" fillId="0" borderId="46" xfId="0" applyFont="1" applyBorder="1"/>
    <xf numFmtId="0" fontId="3" fillId="0" borderId="47" xfId="0" applyFont="1" applyBorder="1"/>
    <xf numFmtId="0" fontId="2" fillId="9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1" fillId="6" borderId="25" xfId="0" applyFont="1" applyFill="1" applyBorder="1" applyAlignment="1">
      <alignment vertical="center" wrapText="1"/>
    </xf>
    <xf numFmtId="0" fontId="1" fillId="9" borderId="1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1" fillId="6" borderId="8" xfId="0" applyFont="1" applyFill="1" applyBorder="1" applyAlignment="1">
      <alignment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vertical="center" wrapText="1"/>
    </xf>
    <xf numFmtId="0" fontId="3" fillId="0" borderId="39" xfId="0" applyFont="1" applyBorder="1"/>
    <xf numFmtId="0" fontId="0" fillId="8" borderId="11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3" fillId="0" borderId="40" xfId="0" applyFont="1" applyBorder="1"/>
    <xf numFmtId="165" fontId="16" fillId="14" borderId="53" xfId="0" applyNumberFormat="1" applyFont="1" applyFill="1" applyBorder="1" applyAlignment="1"/>
    <xf numFmtId="0" fontId="3" fillId="0" borderId="52" xfId="0" applyFont="1" applyBorder="1"/>
    <xf numFmtId="166" fontId="0" fillId="0" borderId="0" xfId="0" applyNumberFormat="1" applyFont="1"/>
    <xf numFmtId="166" fontId="1" fillId="0" borderId="0" xfId="0" applyNumberFormat="1" applyFont="1"/>
    <xf numFmtId="165" fontId="16" fillId="0" borderId="0" xfId="0" applyNumberFormat="1" applyFont="1"/>
    <xf numFmtId="0" fontId="0" fillId="0" borderId="0" xfId="0" applyFont="1"/>
    <xf numFmtId="166" fontId="0" fillId="0" borderId="0" xfId="0" applyNumberFormat="1" applyFont="1" applyAlignment="1"/>
    <xf numFmtId="0" fontId="1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6" fillId="14" borderId="0" xfId="0" applyFont="1" applyFill="1" applyAlignment="1"/>
    <xf numFmtId="0" fontId="1" fillId="0" borderId="0" xfId="0" applyFont="1"/>
    <xf numFmtId="165" fontId="16" fillId="14" borderId="56" xfId="0" applyNumberFormat="1" applyFont="1" applyFill="1" applyBorder="1" applyAlignment="1"/>
    <xf numFmtId="0" fontId="3" fillId="0" borderId="54" xfId="0" applyFont="1" applyBorder="1"/>
    <xf numFmtId="0" fontId="0" fillId="20" borderId="57" xfId="0" applyFont="1" applyFill="1" applyBorder="1" applyAlignment="1">
      <alignment horizontal="center"/>
    </xf>
    <xf numFmtId="0" fontId="0" fillId="20" borderId="58" xfId="0" applyFont="1" applyFill="1" applyBorder="1" applyAlignment="1">
      <alignment horizontal="center"/>
    </xf>
    <xf numFmtId="0" fontId="0" fillId="20" borderId="59" xfId="0" applyFont="1" applyFill="1" applyBorder="1" applyAlignment="1">
      <alignment horizontal="center"/>
    </xf>
    <xf numFmtId="0" fontId="0" fillId="19" borderId="57" xfId="0" applyFont="1" applyFill="1" applyBorder="1" applyAlignment="1">
      <alignment horizontal="center"/>
    </xf>
    <xf numFmtId="0" fontId="0" fillId="19" borderId="58" xfId="0" applyFont="1" applyFill="1" applyBorder="1" applyAlignment="1">
      <alignment horizontal="center"/>
    </xf>
    <xf numFmtId="0" fontId="0" fillId="19" borderId="59" xfId="0" applyFont="1" applyFill="1" applyBorder="1" applyAlignment="1">
      <alignment horizontal="center"/>
    </xf>
    <xf numFmtId="0" fontId="0" fillId="18" borderId="57" xfId="0" applyFont="1" applyFill="1" applyBorder="1" applyAlignment="1">
      <alignment horizontal="center"/>
    </xf>
    <xf numFmtId="0" fontId="0" fillId="18" borderId="58" xfId="0" applyFont="1" applyFill="1" applyBorder="1" applyAlignment="1">
      <alignment horizontal="center"/>
    </xf>
    <xf numFmtId="0" fontId="0" fillId="18" borderId="59" xfId="0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0" fillId="17" borderId="57" xfId="0" applyFont="1" applyFill="1" applyBorder="1" applyAlignment="1">
      <alignment horizontal="center"/>
    </xf>
    <xf numFmtId="0" fontId="0" fillId="17" borderId="58" xfId="0" applyFont="1" applyFill="1" applyBorder="1" applyAlignment="1">
      <alignment horizontal="center"/>
    </xf>
    <xf numFmtId="0" fontId="0" fillId="17" borderId="59" xfId="0" applyFont="1" applyFill="1" applyBorder="1" applyAlignment="1">
      <alignment horizontal="center"/>
    </xf>
    <xf numFmtId="0" fontId="23" fillId="16" borderId="57" xfId="0" applyFont="1" applyFill="1" applyBorder="1" applyAlignment="1">
      <alignment horizontal="center" vertical="center"/>
    </xf>
    <xf numFmtId="0" fontId="23" fillId="16" borderId="58" xfId="0" applyFont="1" applyFill="1" applyBorder="1" applyAlignment="1">
      <alignment horizontal="center" vertical="center"/>
    </xf>
    <xf numFmtId="0" fontId="23" fillId="16" borderId="59" xfId="0" applyFont="1" applyFill="1" applyBorder="1" applyAlignment="1">
      <alignment horizontal="center" vertical="center"/>
    </xf>
    <xf numFmtId="0" fontId="22" fillId="17" borderId="61" xfId="0" applyFont="1" applyFill="1" applyBorder="1" applyAlignment="1">
      <alignment horizontal="center"/>
    </xf>
    <xf numFmtId="0" fontId="22" fillId="18" borderId="61" xfId="0" applyFont="1" applyFill="1" applyBorder="1" applyAlignment="1">
      <alignment horizontal="center"/>
    </xf>
    <xf numFmtId="0" fontId="22" fillId="19" borderId="61" xfId="0" applyFont="1" applyFill="1" applyBorder="1" applyAlignment="1">
      <alignment horizontal="center"/>
    </xf>
    <xf numFmtId="0" fontId="22" fillId="20" borderId="61" xfId="0" applyFont="1" applyFill="1" applyBorder="1" applyAlignment="1">
      <alignment horizontal="center"/>
    </xf>
    <xf numFmtId="0" fontId="25" fillId="0" borderId="6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0000"/>
        <name val="Arial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STARTUP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'2. Dashboard'!$C$11:$C$12</c:f>
              <c:strCache>
                <c:ptCount val="2"/>
                <c:pt idx="0">
                  <c:v>STARTUP</c:v>
                </c:pt>
                <c:pt idx="1">
                  <c:v>Resultado</c:v>
                </c:pt>
              </c:strCache>
            </c:strRef>
          </c:tx>
          <c:spPr>
            <a:ln w="9525" cmpd="sng"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'2. Dashboard'!$B$13:$B$18</c:f>
              <c:strCache>
                <c:ptCount val="6"/>
                <c:pt idx="0">
                  <c:v>Mercado</c:v>
                </c:pt>
                <c:pt idx="1">
                  <c:v>Solução/Produto</c:v>
                </c:pt>
                <c:pt idx="2">
                  <c:v>Modelo de Negócio</c:v>
                </c:pt>
                <c:pt idx="3">
                  <c:v>Tração</c:v>
                </c:pt>
                <c:pt idx="4">
                  <c:v>Time</c:v>
                </c:pt>
                <c:pt idx="5">
                  <c:v>Recursos</c:v>
                </c:pt>
              </c:strCache>
            </c:strRef>
          </c:cat>
          <c:val>
            <c:numRef>
              <c:f>'2. Dashboard'!$C$13:$C$18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0-483C-8664-0F9473DD0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956699"/>
        <c:axId val="1294038127"/>
      </c:radarChart>
      <c:catAx>
        <c:axId val="17259566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>
                    <a:solidFill>
                      <a:srgbClr val="000000"/>
                    </a:solidFill>
                    <a:latin typeface="+mn-lt"/>
                  </a:rPr>
                  <a:t>Pilares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294038127"/>
        <c:crosses val="autoZero"/>
        <c:auto val="1"/>
        <c:lblAlgn val="ctr"/>
        <c:lblOffset val="100"/>
        <c:noMultiLvlLbl val="1"/>
      </c:catAx>
      <c:valAx>
        <c:axId val="1294038127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>
                    <a:solidFill>
                      <a:srgbClr val="000000"/>
                    </a:solidFill>
                    <a:latin typeface="+mn-lt"/>
                  </a:rPr>
                  <a:t>Resultado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72595669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Radar da Inovação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axId val="131953730"/>
        <c:axId val="281365043"/>
      </c:radarChart>
      <c:catAx>
        <c:axId val="1319537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>
                    <a:solidFill>
                      <a:srgbClr val="000000"/>
                    </a:solidFill>
                    <a:latin typeface="+mn-lt"/>
                  </a:rPr>
                  <a:t>Pilares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81365043"/>
        <c:crosses val="autoZero"/>
        <c:auto val="1"/>
        <c:lblAlgn val="ctr"/>
        <c:lblOffset val="100"/>
        <c:noMultiLvlLbl val="1"/>
      </c:catAx>
      <c:valAx>
        <c:axId val="281365043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3195373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4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47625</xdr:rowOff>
    </xdr:from>
    <xdr:ext cx="962025" cy="8858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361950</xdr:colOff>
      <xdr:row>7</xdr:row>
      <xdr:rowOff>19050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361950</xdr:colOff>
      <xdr:row>23</xdr:row>
      <xdr:rowOff>190500</xdr:rowOff>
    </xdr:from>
    <xdr:ext cx="7448550" cy="4991100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638175</xdr:colOff>
      <xdr:row>1</xdr:row>
      <xdr:rowOff>38100</xdr:rowOff>
    </xdr:from>
    <xdr:ext cx="723900" cy="628650"/>
    <xdr:pic>
      <xdr:nvPicPr>
        <xdr:cNvPr id="4" name="image1.png" title="Imagem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66675</xdr:rowOff>
    </xdr:from>
    <xdr:ext cx="447675" cy="4286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28575</xdr:rowOff>
    </xdr:from>
    <xdr:ext cx="2762250" cy="495300"/>
    <xdr:pic>
      <xdr:nvPicPr>
        <xdr:cNvPr id="3" name="image2.jpg" title="Image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19050</xdr:rowOff>
    </xdr:from>
    <xdr:ext cx="838200" cy="7239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38100</xdr:rowOff>
    </xdr:from>
    <xdr:ext cx="714375" cy="6572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40</xdr:row>
      <xdr:rowOff>66675</xdr:rowOff>
    </xdr:from>
    <xdr:ext cx="5229225" cy="2647950"/>
    <xdr:pic>
      <xdr:nvPicPr>
        <xdr:cNvPr id="3" name="image3.jpg" title="Imagem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38100</xdr:rowOff>
    </xdr:from>
    <xdr:ext cx="714375" cy="6572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32</xdr:row>
      <xdr:rowOff>66675</xdr:rowOff>
    </xdr:from>
    <xdr:ext cx="5238750" cy="4314825"/>
    <xdr:pic>
      <xdr:nvPicPr>
        <xdr:cNvPr id="3" name="image4.jpg" title="Imagem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</xdr:colOff>
      <xdr:row>32</xdr:row>
      <xdr:rowOff>66675</xdr:rowOff>
    </xdr:from>
    <xdr:ext cx="3829050" cy="1943100"/>
    <xdr:pic>
      <xdr:nvPicPr>
        <xdr:cNvPr id="4" name="image3.jpg" title="Imagem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95250</xdr:rowOff>
    </xdr:from>
    <xdr:ext cx="1019175" cy="885825"/>
    <xdr:pic>
      <xdr:nvPicPr>
        <xdr:cNvPr id="2" name="image5.png" title="Imagem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</xdr:row>
      <xdr:rowOff>19049</xdr:rowOff>
    </xdr:from>
    <xdr:to>
      <xdr:col>6</xdr:col>
      <xdr:colOff>9524</xdr:colOff>
      <xdr:row>22</xdr:row>
      <xdr:rowOff>57149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FE2C82C-291B-4D4C-A969-4764597401C2}"/>
            </a:ext>
          </a:extLst>
        </xdr:cNvPr>
        <xdr:cNvSpPr txBox="1"/>
      </xdr:nvSpPr>
      <xdr:spPr>
        <a:xfrm>
          <a:off x="600074" y="219074"/>
          <a:ext cx="6962775" cy="343852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DECLARAÇÃO DAS INFORMAÇÕES</a:t>
          </a:r>
          <a:r>
            <a:rPr lang="pt-BR" sz="1400" u="sng">
              <a:effectLst/>
            </a:rPr>
            <a:t> </a:t>
          </a:r>
        </a:p>
        <a:p>
          <a:pPr algn="ctr"/>
          <a:endParaRPr lang="pt-BR" sz="1400" u="sng">
            <a:effectLst/>
          </a:endParaRPr>
        </a:p>
        <a:p>
          <a:pPr algn="l"/>
          <a:endParaRPr lang="pt-BR" sz="1400" u="sng">
            <a:effectLst/>
          </a:endParaRPr>
        </a:p>
        <a:p>
          <a:pPr algn="l"/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Eu,  ____________________________________, inscrito no CPF nº ____________________ responsável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legal da empresa __________________________________, inscrita no CNPJ nº _____________________, d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eclaro para os devidos fins que as informações relativas aos dados desta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empresa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contidas neste </a:t>
          </a:r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Assessment</a:t>
          </a:r>
          <a:r>
            <a:rPr lang="pt-B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Inscrição 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são verdadeiras e autênticas.</a:t>
          </a:r>
        </a:p>
        <a:p>
          <a:pPr algn="l"/>
          <a:endParaRPr lang="pt-BR" sz="14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Nada mais a declarar, e ciente das responsabilidades pelas declarações prestadas, firmamos a presente.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Nome do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Responsável</a:t>
          </a: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Legal da empresa</a:t>
          </a:r>
          <a:endParaRPr lang="pt-B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CPF </a:t>
          </a:r>
          <a:endParaRPr lang="pt-BR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topLeftCell="A46" zoomScale="90" zoomScaleNormal="90" workbookViewId="0">
      <selection activeCell="A57" sqref="A57"/>
    </sheetView>
  </sheetViews>
  <sheetFormatPr defaultColWidth="14.42578125" defaultRowHeight="15" customHeight="1"/>
  <cols>
    <col min="1" max="1" width="23.85546875" customWidth="1"/>
    <col min="2" max="3" width="31.28515625" customWidth="1"/>
    <col min="4" max="4" width="17.42578125" customWidth="1"/>
    <col min="5" max="6" width="14.42578125" customWidth="1"/>
    <col min="7" max="7" width="13.5703125" customWidth="1"/>
  </cols>
  <sheetData>
    <row r="1" spans="1:26" ht="15.75" customHeight="1">
      <c r="A1" s="116"/>
      <c r="B1" s="118" t="s">
        <v>290</v>
      </c>
      <c r="C1" s="119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</row>
    <row r="2" spans="1:26" ht="15.75" customHeight="1">
      <c r="A2" s="117"/>
      <c r="B2" s="4" t="s">
        <v>289</v>
      </c>
      <c r="C2" s="5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</row>
    <row r="3" spans="1:26" ht="15.75" customHeight="1">
      <c r="A3" s="117"/>
      <c r="B3" s="4" t="s">
        <v>294</v>
      </c>
      <c r="C3" s="5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</row>
    <row r="4" spans="1:26" ht="15.75" customHeight="1">
      <c r="A4" s="117"/>
      <c r="B4" s="120"/>
      <c r="C4" s="119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</row>
    <row r="5" spans="1:26" ht="15.75" customHeight="1">
      <c r="A5" s="117"/>
      <c r="B5" s="4" t="s">
        <v>291</v>
      </c>
      <c r="C5" s="5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3"/>
    </row>
    <row r="6" spans="1:26" ht="33.75" customHeight="1">
      <c r="A6" s="6" t="s">
        <v>0</v>
      </c>
      <c r="B6" s="121"/>
      <c r="C6" s="119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6" t="s">
        <v>1</v>
      </c>
      <c r="B7" s="122"/>
      <c r="C7" s="119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>
      <c r="A8" s="6" t="s">
        <v>2</v>
      </c>
      <c r="B8" s="122"/>
      <c r="C8" s="119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3" customHeight="1">
      <c r="A9" s="7" t="s">
        <v>3</v>
      </c>
      <c r="B9" s="122"/>
      <c r="C9" s="119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3.75" customHeight="1">
      <c r="A10" s="7" t="s">
        <v>4</v>
      </c>
      <c r="B10" s="122"/>
      <c r="C10" s="119"/>
      <c r="D10" s="1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8" t="s">
        <v>5</v>
      </c>
      <c r="B11" s="123"/>
      <c r="C11" s="119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9" t="s">
        <v>6</v>
      </c>
      <c r="B12" s="124"/>
      <c r="C12" s="119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6" t="s">
        <v>7</v>
      </c>
      <c r="B13" s="125"/>
      <c r="C13" s="119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26" t="s">
        <v>292</v>
      </c>
      <c r="B14" s="127"/>
      <c r="C14" s="119"/>
      <c r="D14" s="126" t="s">
        <v>293</v>
      </c>
      <c r="E14" s="127"/>
      <c r="F14" s="127"/>
      <c r="G14" s="11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6" t="s">
        <v>9</v>
      </c>
      <c r="B15" s="120"/>
      <c r="C15" s="119"/>
      <c r="D15" s="11" t="s">
        <v>10</v>
      </c>
      <c r="E15" s="128"/>
      <c r="F15" s="129"/>
      <c r="G15" s="13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2" t="s">
        <v>11</v>
      </c>
      <c r="B16" s="120"/>
      <c r="C16" s="119"/>
      <c r="D16" s="9" t="s">
        <v>12</v>
      </c>
      <c r="E16" s="128"/>
      <c r="F16" s="129"/>
      <c r="G16" s="13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12" t="s">
        <v>13</v>
      </c>
      <c r="B17" s="120"/>
      <c r="C17" s="119"/>
      <c r="D17" s="9" t="s">
        <v>9</v>
      </c>
      <c r="E17" s="133"/>
      <c r="F17" s="127"/>
      <c r="G17" s="11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12" t="s">
        <v>14</v>
      </c>
      <c r="B18" s="120"/>
      <c r="C18" s="119"/>
      <c r="D18" s="8" t="s">
        <v>15</v>
      </c>
      <c r="E18" s="134"/>
      <c r="F18" s="127"/>
      <c r="G18" s="11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12" t="s">
        <v>16</v>
      </c>
      <c r="B19" s="120"/>
      <c r="C19" s="119"/>
      <c r="D19" s="12" t="s">
        <v>11</v>
      </c>
      <c r="E19" s="134"/>
      <c r="F19" s="127"/>
      <c r="G19" s="11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D20" s="12" t="s">
        <v>13</v>
      </c>
      <c r="E20" s="134"/>
      <c r="F20" s="127"/>
      <c r="G20" s="11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1"/>
      <c r="C21" s="1"/>
      <c r="D21" s="12" t="s">
        <v>14</v>
      </c>
      <c r="E21" s="134"/>
      <c r="F21" s="127"/>
      <c r="G21" s="11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1"/>
      <c r="C22" s="1"/>
      <c r="D22" s="12" t="s">
        <v>16</v>
      </c>
      <c r="E22" s="134"/>
      <c r="F22" s="127"/>
      <c r="G22" s="1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31"/>
      <c r="B23" s="117"/>
      <c r="C23" s="117"/>
      <c r="D23" s="117"/>
      <c r="E23" s="117"/>
      <c r="F23" s="117"/>
      <c r="G23" s="11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32" t="s">
        <v>17</v>
      </c>
      <c r="B24" s="127"/>
      <c r="C24" s="127"/>
      <c r="D24" s="127"/>
      <c r="E24" s="127"/>
      <c r="F24" s="127"/>
      <c r="G24" s="1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8.5" customHeight="1">
      <c r="A25" s="13" t="s">
        <v>18</v>
      </c>
      <c r="B25" s="13" t="s">
        <v>19</v>
      </c>
      <c r="C25" s="13" t="s">
        <v>20</v>
      </c>
      <c r="D25" s="13" t="s">
        <v>21</v>
      </c>
      <c r="E25" s="14" t="s">
        <v>22</v>
      </c>
      <c r="F25" s="13" t="s">
        <v>23</v>
      </c>
      <c r="G25" s="13" t="s">
        <v>24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5"/>
      <c r="B26" s="16"/>
      <c r="C26" s="16"/>
      <c r="D26" s="17"/>
      <c r="E26" s="18"/>
      <c r="F26" s="19"/>
      <c r="G26" s="2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1"/>
      <c r="B27" s="20"/>
      <c r="C27" s="20"/>
      <c r="D27" s="22"/>
      <c r="E27" s="22"/>
      <c r="F27" s="22"/>
      <c r="G27" s="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1"/>
      <c r="B28" s="20"/>
      <c r="C28" s="20"/>
      <c r="D28" s="22"/>
      <c r="E28" s="22"/>
      <c r="F28" s="22"/>
      <c r="G28" s="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3"/>
      <c r="B29" s="22"/>
      <c r="C29" s="22"/>
      <c r="D29" s="22"/>
      <c r="E29" s="22"/>
      <c r="F29" s="22"/>
      <c r="G29" s="2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3"/>
      <c r="B30" s="22"/>
      <c r="C30" s="22"/>
      <c r="D30" s="22"/>
      <c r="E30" s="22"/>
      <c r="F30" s="22"/>
      <c r="G30" s="2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2"/>
      <c r="B31" s="22"/>
      <c r="C31" s="22"/>
      <c r="D31" s="22"/>
      <c r="E31" s="22"/>
      <c r="F31" s="22"/>
      <c r="G31" s="2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2"/>
      <c r="B32" s="22"/>
      <c r="C32" s="22"/>
      <c r="D32" s="22"/>
      <c r="E32" s="22"/>
      <c r="F32" s="22"/>
      <c r="G32" s="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2"/>
      <c r="B33" s="22"/>
      <c r="C33" s="22"/>
      <c r="D33" s="22"/>
      <c r="E33" s="22"/>
      <c r="F33" s="22"/>
      <c r="G33" s="2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22"/>
      <c r="B34" s="22"/>
      <c r="C34" s="22"/>
      <c r="D34" s="22"/>
      <c r="E34" s="22"/>
      <c r="F34" s="22"/>
      <c r="G34" s="2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22"/>
      <c r="B35" s="22"/>
      <c r="C35" s="22"/>
      <c r="D35" s="22"/>
      <c r="E35" s="22"/>
      <c r="F35" s="22"/>
      <c r="G35" s="2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22"/>
      <c r="B36" s="22"/>
      <c r="C36" s="22"/>
      <c r="D36" s="22"/>
      <c r="E36" s="22"/>
      <c r="F36" s="22"/>
      <c r="G36" s="2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2"/>
      <c r="B37" s="22"/>
      <c r="C37" s="22"/>
      <c r="D37" s="22"/>
      <c r="E37" s="22"/>
      <c r="F37" s="22"/>
      <c r="G37" s="2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22"/>
      <c r="B38" s="22"/>
      <c r="C38" s="22"/>
      <c r="D38" s="22"/>
      <c r="E38" s="22"/>
      <c r="F38" s="22"/>
      <c r="G38" s="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22"/>
      <c r="B39" s="22"/>
      <c r="C39" s="22"/>
      <c r="D39" s="22"/>
      <c r="E39" s="22"/>
      <c r="F39" s="22"/>
      <c r="G39" s="2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22"/>
      <c r="B40" s="22"/>
      <c r="C40" s="22"/>
      <c r="D40" s="22"/>
      <c r="E40" s="22"/>
      <c r="F40" s="22"/>
      <c r="G40" s="2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22"/>
      <c r="B41" s="22"/>
      <c r="C41" s="22"/>
      <c r="D41" s="22"/>
      <c r="E41" s="22"/>
      <c r="F41" s="22"/>
      <c r="G41" s="2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22"/>
      <c r="B42" s="22"/>
      <c r="C42" s="22"/>
      <c r="D42" s="22"/>
      <c r="E42" s="22"/>
      <c r="F42" s="22"/>
      <c r="G42" s="2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31"/>
      <c r="B43" s="117"/>
      <c r="C43" s="117"/>
      <c r="D43" s="117"/>
      <c r="E43" s="117"/>
      <c r="F43" s="117"/>
      <c r="G43" s="11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32" t="s">
        <v>25</v>
      </c>
      <c r="B44" s="127"/>
      <c r="C44" s="127"/>
      <c r="D44" s="127"/>
      <c r="E44" s="127"/>
      <c r="F44" s="127"/>
      <c r="G44" s="11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54.75" customHeight="1">
      <c r="A45" s="24" t="s">
        <v>295</v>
      </c>
      <c r="B45" s="120"/>
      <c r="C45" s="127"/>
      <c r="D45" s="127"/>
      <c r="E45" s="127"/>
      <c r="F45" s="127"/>
      <c r="G45" s="11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54.75" customHeight="1">
      <c r="A46" s="24" t="s">
        <v>296</v>
      </c>
      <c r="B46" s="120"/>
      <c r="C46" s="127"/>
      <c r="D46" s="127"/>
      <c r="E46" s="127"/>
      <c r="F46" s="127"/>
      <c r="G46" s="11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54.75" customHeight="1">
      <c r="A47" s="25" t="s">
        <v>297</v>
      </c>
      <c r="B47" s="135"/>
      <c r="C47" s="127"/>
      <c r="D47" s="127"/>
      <c r="E47" s="127"/>
      <c r="F47" s="127"/>
      <c r="G47" s="11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54.75" customHeight="1">
      <c r="A48" s="25" t="s">
        <v>26</v>
      </c>
      <c r="B48" s="120"/>
      <c r="C48" s="127"/>
      <c r="D48" s="127"/>
      <c r="E48" s="127"/>
      <c r="F48" s="127"/>
      <c r="G48" s="11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"/>
      <c r="B49" s="1"/>
      <c r="C49" s="1"/>
      <c r="D49" s="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4">
    <mergeCell ref="A44:G44"/>
    <mergeCell ref="B45:G45"/>
    <mergeCell ref="B46:G46"/>
    <mergeCell ref="B47:G47"/>
    <mergeCell ref="B48:G48"/>
    <mergeCell ref="D14:G14"/>
    <mergeCell ref="E15:G15"/>
    <mergeCell ref="A23:G23"/>
    <mergeCell ref="A24:G24"/>
    <mergeCell ref="A43:G43"/>
    <mergeCell ref="E16:G16"/>
    <mergeCell ref="E17:G17"/>
    <mergeCell ref="E18:G18"/>
    <mergeCell ref="E19:G19"/>
    <mergeCell ref="E20:G20"/>
    <mergeCell ref="E21:G21"/>
    <mergeCell ref="E22:G22"/>
    <mergeCell ref="B18:C18"/>
    <mergeCell ref="B19:C19"/>
    <mergeCell ref="B8:C8"/>
    <mergeCell ref="B9:C9"/>
    <mergeCell ref="B15:C15"/>
    <mergeCell ref="B16:C16"/>
    <mergeCell ref="B17:C17"/>
    <mergeCell ref="B10:C10"/>
    <mergeCell ref="B11:C11"/>
    <mergeCell ref="B12:C12"/>
    <mergeCell ref="B13:C13"/>
    <mergeCell ref="A14:C14"/>
    <mergeCell ref="A1:A5"/>
    <mergeCell ref="B1:C1"/>
    <mergeCell ref="B4:C4"/>
    <mergeCell ref="B6:C6"/>
    <mergeCell ref="B7:C7"/>
  </mergeCells>
  <conditionalFormatting sqref="G26:G42">
    <cfRule type="notContainsBlanks" dxfId="1" priority="1">
      <formula>LEN(TRIM(G26))&gt;0</formula>
    </cfRule>
  </conditionalFormatting>
  <dataValidations count="1">
    <dataValidation type="list" allowBlank="1" sqref="G26:G42" xr:uid="{00000000-0002-0000-0000-000000000000}">
      <formula1>"Sócio (equity),PJ,CLT,Bolsista,Estagiário,Sem vínculo"</formula1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4"/>
  <sheetViews>
    <sheetView showGridLines="0" workbookViewId="0">
      <selection activeCell="C13" sqref="C13"/>
    </sheetView>
  </sheetViews>
  <sheetFormatPr defaultColWidth="14.42578125" defaultRowHeight="15" customHeight="1"/>
  <cols>
    <col min="1" max="1" width="4.42578125" customWidth="1"/>
    <col min="2" max="2" width="23.42578125" customWidth="1"/>
    <col min="3" max="3" width="27.28515625" customWidth="1"/>
    <col min="4" max="8" width="23.42578125" customWidth="1"/>
    <col min="9" max="9" width="14.42578125" customWidth="1"/>
  </cols>
  <sheetData>
    <row r="1" spans="1:9" ht="15.75" customHeight="1">
      <c r="A1" s="28"/>
      <c r="B1" s="29"/>
      <c r="C1" s="29"/>
      <c r="D1" s="29"/>
      <c r="E1" s="29"/>
      <c r="F1" s="29"/>
      <c r="G1" s="29"/>
      <c r="H1" s="29"/>
      <c r="I1" s="29"/>
    </row>
    <row r="2" spans="1:9" ht="25.5" customHeight="1">
      <c r="A2" s="29"/>
      <c r="B2" s="136"/>
      <c r="C2" s="138" t="s">
        <v>27</v>
      </c>
      <c r="D2" s="30"/>
      <c r="E2" s="29"/>
      <c r="F2" s="29"/>
      <c r="G2" s="29"/>
      <c r="H2" s="29"/>
      <c r="I2" s="29"/>
    </row>
    <row r="3" spans="1:9" ht="33.75" customHeight="1">
      <c r="A3" s="29"/>
      <c r="B3" s="137"/>
      <c r="C3" s="137"/>
      <c r="D3" s="30"/>
      <c r="E3" s="29"/>
      <c r="F3" s="29"/>
      <c r="G3" s="29"/>
      <c r="H3" s="29"/>
      <c r="I3" s="29"/>
    </row>
    <row r="4" spans="1:9" ht="15.75" customHeight="1">
      <c r="A4" s="29"/>
      <c r="B4" s="29"/>
      <c r="C4" s="29"/>
      <c r="D4" s="29"/>
      <c r="E4" s="29"/>
      <c r="F4" s="29"/>
      <c r="G4" s="29"/>
      <c r="H4" s="29"/>
      <c r="I4" s="29"/>
    </row>
    <row r="5" spans="1:9" ht="15.75" customHeight="1">
      <c r="A5" s="29"/>
      <c r="B5" s="31" t="s">
        <v>28</v>
      </c>
      <c r="C5" s="31" t="s">
        <v>29</v>
      </c>
      <c r="D5" s="31" t="s">
        <v>30</v>
      </c>
      <c r="E5" s="31" t="s">
        <v>31</v>
      </c>
      <c r="F5" s="32" t="s">
        <v>32</v>
      </c>
      <c r="G5" s="32" t="s">
        <v>33</v>
      </c>
      <c r="H5" s="31" t="s">
        <v>34</v>
      </c>
      <c r="I5" s="29"/>
    </row>
    <row r="6" spans="1:9" ht="38.25" customHeight="1">
      <c r="A6" s="29"/>
      <c r="B6" s="33"/>
      <c r="C6" s="34" t="e">
        <f>#REF!</f>
        <v>#REF!</v>
      </c>
      <c r="D6" s="34" t="e">
        <f>#REF!</f>
        <v>#REF!</v>
      </c>
      <c r="E6" s="35" t="e">
        <f>#REF!</f>
        <v>#REF!</v>
      </c>
      <c r="F6" s="34" t="e">
        <f>#REF!</f>
        <v>#REF!</v>
      </c>
      <c r="G6" s="34" t="e">
        <f>#REF!</f>
        <v>#REF!</v>
      </c>
      <c r="H6" s="34" t="e">
        <f>#REF!</f>
        <v>#REF!</v>
      </c>
      <c r="I6" s="29"/>
    </row>
    <row r="7" spans="1:9" ht="15.75" customHeight="1">
      <c r="A7" s="29"/>
      <c r="B7" s="29"/>
      <c r="C7" s="29"/>
      <c r="D7" s="29"/>
      <c r="E7" s="29"/>
      <c r="F7" s="29"/>
      <c r="G7" s="29"/>
      <c r="H7" s="29"/>
      <c r="I7" s="29"/>
    </row>
    <row r="8" spans="1:9" ht="15.75" customHeight="1">
      <c r="A8" s="29"/>
      <c r="B8" s="29"/>
      <c r="C8" s="29"/>
      <c r="D8" s="29"/>
      <c r="E8" s="29"/>
      <c r="F8" s="29"/>
      <c r="G8" s="29"/>
      <c r="H8" s="29"/>
      <c r="I8" s="29"/>
    </row>
    <row r="9" spans="1:9" ht="15.75" customHeight="1">
      <c r="A9" s="29"/>
      <c r="B9" s="29"/>
      <c r="C9" s="29"/>
      <c r="D9" s="29"/>
      <c r="E9" s="29"/>
      <c r="F9" s="29"/>
      <c r="G9" s="29"/>
      <c r="H9" s="29"/>
      <c r="I9" s="29"/>
    </row>
    <row r="10" spans="1:9" ht="15.75" customHeight="1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22.5" customHeight="1">
      <c r="A11" s="29"/>
      <c r="B11" s="139" t="s">
        <v>8</v>
      </c>
      <c r="C11" s="119"/>
      <c r="D11" s="29"/>
      <c r="E11" s="29"/>
      <c r="F11" s="29"/>
      <c r="G11" s="29"/>
      <c r="H11" s="29"/>
      <c r="I11" s="29"/>
    </row>
    <row r="12" spans="1:9" ht="22.5" customHeight="1">
      <c r="A12" s="29"/>
      <c r="B12" s="36" t="s">
        <v>35</v>
      </c>
      <c r="C12" s="36" t="s">
        <v>36</v>
      </c>
      <c r="D12" s="29"/>
      <c r="E12" s="29"/>
      <c r="F12" s="29"/>
      <c r="G12" s="29"/>
      <c r="H12" s="29"/>
      <c r="I12" s="29"/>
    </row>
    <row r="13" spans="1:9" ht="22.5" customHeight="1">
      <c r="A13" s="29"/>
      <c r="B13" s="37" t="s">
        <v>37</v>
      </c>
      <c r="C13" s="38">
        <f>'3. Avaliação Startup'!B13</f>
        <v>0</v>
      </c>
      <c r="D13" s="29"/>
      <c r="E13" s="29"/>
      <c r="F13" s="29"/>
      <c r="G13" s="29"/>
      <c r="H13" s="29"/>
      <c r="I13" s="29"/>
    </row>
    <row r="14" spans="1:9" ht="22.5" customHeight="1">
      <c r="A14" s="29"/>
      <c r="B14" s="39" t="s">
        <v>38</v>
      </c>
      <c r="C14" s="40">
        <f>'3. Avaliação Startup'!B21</f>
        <v>0</v>
      </c>
      <c r="D14" s="29"/>
      <c r="E14" s="29"/>
      <c r="F14" s="29"/>
      <c r="G14" s="29"/>
      <c r="H14" s="29"/>
      <c r="I14" s="29"/>
    </row>
    <row r="15" spans="1:9" ht="22.5" customHeight="1">
      <c r="A15" s="29"/>
      <c r="B15" s="39" t="s">
        <v>39</v>
      </c>
      <c r="C15" s="40">
        <f>'3. Avaliação Startup'!B27</f>
        <v>0</v>
      </c>
      <c r="D15" s="29"/>
      <c r="E15" s="29"/>
      <c r="F15" s="29"/>
      <c r="G15" s="29"/>
      <c r="H15" s="29"/>
      <c r="I15" s="29"/>
    </row>
    <row r="16" spans="1:9" ht="22.5" customHeight="1">
      <c r="A16" s="29"/>
      <c r="B16" s="39" t="s">
        <v>40</v>
      </c>
      <c r="C16" s="40">
        <f>'3. Avaliação Startup'!B34</f>
        <v>0</v>
      </c>
      <c r="D16" s="29"/>
      <c r="E16" s="29"/>
      <c r="F16" s="29"/>
      <c r="G16" s="29"/>
      <c r="H16" s="29"/>
      <c r="I16" s="29"/>
    </row>
    <row r="17" spans="1:9" ht="22.5" customHeight="1">
      <c r="A17" s="29"/>
      <c r="B17" s="39" t="s">
        <v>41</v>
      </c>
      <c r="C17" s="40">
        <f>'3. Avaliação Startup'!B41</f>
        <v>0</v>
      </c>
      <c r="D17" s="29"/>
      <c r="E17" s="29"/>
      <c r="F17" s="29"/>
      <c r="G17" s="29"/>
      <c r="H17" s="29"/>
      <c r="I17" s="29"/>
    </row>
    <row r="18" spans="1:9" ht="22.5" customHeight="1">
      <c r="A18" s="29"/>
      <c r="B18" s="39" t="s">
        <v>42</v>
      </c>
      <c r="C18" s="40">
        <f>'3. Avaliação Startup'!B47</f>
        <v>0</v>
      </c>
      <c r="D18" s="29"/>
      <c r="E18" s="29"/>
      <c r="F18" s="29"/>
      <c r="G18" s="29"/>
      <c r="H18" s="29"/>
      <c r="I18" s="29"/>
    </row>
    <row r="19" spans="1:9" ht="15.75" customHeight="1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15.75" customHeight="1">
      <c r="A20" s="29"/>
      <c r="B20" s="29"/>
      <c r="C20" s="29"/>
      <c r="D20" s="29"/>
      <c r="E20" s="29"/>
      <c r="F20" s="29"/>
      <c r="G20" s="29"/>
      <c r="H20" s="29"/>
      <c r="I20" s="29"/>
    </row>
    <row r="21" spans="1:9" ht="15.75" customHeight="1">
      <c r="A21" s="29"/>
      <c r="B21" s="29"/>
      <c r="C21" s="29"/>
      <c r="D21" s="29"/>
      <c r="E21" s="29"/>
      <c r="F21" s="29"/>
      <c r="G21" s="29"/>
      <c r="H21" s="29"/>
      <c r="I21" s="29"/>
    </row>
    <row r="22" spans="1:9" ht="15.75" customHeight="1">
      <c r="A22" s="29"/>
      <c r="B22" s="29"/>
      <c r="C22" s="29"/>
      <c r="D22" s="29"/>
      <c r="E22" s="29"/>
      <c r="F22" s="29"/>
      <c r="G22" s="29"/>
      <c r="H22" s="29"/>
      <c r="I22" s="29"/>
    </row>
    <row r="23" spans="1:9" ht="15.75" customHeight="1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15.75" customHeight="1">
      <c r="A24" s="29"/>
      <c r="B24" s="29"/>
      <c r="C24" s="29"/>
      <c r="D24" s="29"/>
      <c r="E24" s="29"/>
      <c r="F24" s="29"/>
      <c r="G24" s="29"/>
      <c r="H24" s="29"/>
      <c r="I24" s="29"/>
    </row>
    <row r="25" spans="1:9" ht="24.75" customHeight="1">
      <c r="A25" s="29"/>
      <c r="B25" s="139" t="s">
        <v>43</v>
      </c>
      <c r="C25" s="119"/>
      <c r="D25" s="29"/>
      <c r="E25" s="29"/>
      <c r="F25" s="29"/>
      <c r="G25" s="29"/>
      <c r="H25" s="29"/>
      <c r="I25" s="29"/>
    </row>
    <row r="26" spans="1:9" ht="24.75" customHeight="1">
      <c r="A26" s="29"/>
      <c r="B26" s="36" t="s">
        <v>35</v>
      </c>
      <c r="C26" s="36" t="s">
        <v>36</v>
      </c>
      <c r="D26" s="29"/>
      <c r="E26" s="29"/>
      <c r="F26" s="29"/>
      <c r="G26" s="29"/>
      <c r="H26" s="29"/>
      <c r="I26" s="29"/>
    </row>
    <row r="27" spans="1:9" ht="24.75" customHeight="1">
      <c r="A27" s="29"/>
      <c r="B27" s="41" t="s">
        <v>44</v>
      </c>
      <c r="C27" s="42">
        <f>'4. Radar da Inovação'!C10</f>
        <v>0</v>
      </c>
      <c r="D27" s="29"/>
      <c r="E27" s="29"/>
      <c r="F27" s="29"/>
      <c r="G27" s="29"/>
      <c r="H27" s="29"/>
      <c r="I27" s="29"/>
    </row>
    <row r="28" spans="1:9" ht="30" customHeight="1">
      <c r="A28" s="29"/>
      <c r="B28" s="21" t="s">
        <v>45</v>
      </c>
      <c r="C28" s="42">
        <f>'4. Radar da Inovação'!C18</f>
        <v>0</v>
      </c>
      <c r="D28" s="29"/>
      <c r="E28" s="29"/>
      <c r="F28" s="29"/>
      <c r="G28" s="29"/>
      <c r="H28" s="29"/>
      <c r="I28" s="29"/>
    </row>
    <row r="29" spans="1:9" ht="24.75" customHeight="1">
      <c r="A29" s="29"/>
      <c r="B29" s="21" t="s">
        <v>46</v>
      </c>
      <c r="C29" s="42">
        <f>'4. Radar da Inovação'!C26</f>
        <v>0</v>
      </c>
      <c r="D29" s="29"/>
      <c r="E29" s="29"/>
      <c r="F29" s="29"/>
      <c r="G29" s="29"/>
      <c r="H29" s="29"/>
      <c r="I29" s="29"/>
    </row>
    <row r="30" spans="1:9" ht="24.75" customHeight="1">
      <c r="A30" s="29"/>
      <c r="B30" s="21" t="s">
        <v>47</v>
      </c>
      <c r="C30" s="42">
        <f>'4. Radar da Inovação'!C34</f>
        <v>0</v>
      </c>
      <c r="D30" s="29"/>
      <c r="E30" s="29"/>
      <c r="F30" s="29"/>
      <c r="G30" s="29"/>
      <c r="H30" s="29"/>
      <c r="I30" s="29"/>
    </row>
    <row r="31" spans="1:9" ht="24.75" customHeight="1">
      <c r="A31" s="29"/>
      <c r="B31" s="21" t="s">
        <v>48</v>
      </c>
      <c r="C31" s="42">
        <f>'4. Radar da Inovação'!C42</f>
        <v>0</v>
      </c>
      <c r="D31" s="29"/>
      <c r="E31" s="29"/>
      <c r="F31" s="29"/>
      <c r="G31" s="29"/>
      <c r="H31" s="29"/>
      <c r="I31" s="29"/>
    </row>
    <row r="32" spans="1:9" ht="24.75" customHeight="1">
      <c r="A32" s="29"/>
      <c r="B32" s="21" t="s">
        <v>37</v>
      </c>
      <c r="C32" s="42">
        <f>'4. Radar da Inovação'!C50</f>
        <v>0</v>
      </c>
      <c r="D32" s="29"/>
      <c r="E32" s="29"/>
      <c r="F32" s="29"/>
      <c r="G32" s="29"/>
      <c r="H32" s="29"/>
      <c r="I32" s="29"/>
    </row>
    <row r="33" spans="1:9" ht="24.75" customHeight="1">
      <c r="A33" s="29"/>
      <c r="B33" s="21" t="s">
        <v>49</v>
      </c>
      <c r="C33" s="42">
        <f>'4. Radar da Inovação'!C58</f>
        <v>0</v>
      </c>
      <c r="D33" s="29"/>
      <c r="E33" s="29"/>
      <c r="F33" s="29"/>
      <c r="G33" s="29"/>
      <c r="H33" s="29"/>
      <c r="I33" s="29"/>
    </row>
    <row r="34" spans="1:9" ht="30.75" customHeight="1">
      <c r="A34" s="29"/>
      <c r="B34" s="21" t="s">
        <v>50</v>
      </c>
      <c r="C34" s="42">
        <f>'4. Radar da Inovação'!C66</f>
        <v>0</v>
      </c>
      <c r="D34" s="29"/>
      <c r="E34" s="29"/>
      <c r="F34" s="29"/>
      <c r="G34" s="29"/>
      <c r="H34" s="29"/>
      <c r="I34" s="29"/>
    </row>
    <row r="35" spans="1:9" ht="24.75" customHeight="1">
      <c r="A35" s="29"/>
      <c r="B35" s="21" t="s">
        <v>51</v>
      </c>
      <c r="C35" s="42">
        <f>'4. Radar da Inovação'!C74</f>
        <v>0</v>
      </c>
      <c r="D35" s="29"/>
      <c r="E35" s="29"/>
      <c r="F35" s="29"/>
      <c r="G35" s="29"/>
      <c r="H35" s="29"/>
      <c r="I35" s="29"/>
    </row>
    <row r="36" spans="1:9" ht="24.75" customHeight="1">
      <c r="A36" s="29"/>
      <c r="B36" s="21" t="s">
        <v>52</v>
      </c>
      <c r="C36" s="42">
        <f>'4. Radar da Inovação'!C82</f>
        <v>0</v>
      </c>
      <c r="D36" s="29"/>
      <c r="E36" s="29"/>
      <c r="F36" s="29"/>
      <c r="G36" s="29"/>
      <c r="H36" s="29"/>
      <c r="I36" s="29"/>
    </row>
    <row r="37" spans="1:9" ht="24.75" customHeight="1">
      <c r="A37" s="29"/>
      <c r="B37" s="21" t="s">
        <v>53</v>
      </c>
      <c r="C37" s="42">
        <f>'4. Radar da Inovação'!C90</f>
        <v>0</v>
      </c>
      <c r="D37" s="29"/>
      <c r="E37" s="29"/>
      <c r="F37" s="29"/>
      <c r="G37" s="29"/>
      <c r="H37" s="29"/>
      <c r="I37" s="29"/>
    </row>
    <row r="38" spans="1:9" ht="24.75" customHeight="1">
      <c r="A38" s="29"/>
      <c r="B38" s="21" t="s">
        <v>54</v>
      </c>
      <c r="C38" s="42">
        <f>'4. Radar da Inovação'!C98</f>
        <v>0</v>
      </c>
      <c r="D38" s="29"/>
      <c r="E38" s="29"/>
      <c r="F38" s="29"/>
      <c r="G38" s="29"/>
      <c r="H38" s="29"/>
      <c r="I38" s="29"/>
    </row>
    <row r="39" spans="1:9" ht="24.75" customHeight="1">
      <c r="A39" s="29"/>
      <c r="B39" s="21" t="s">
        <v>55</v>
      </c>
      <c r="C39" s="42">
        <f>'4. Radar da Inovação'!C106</f>
        <v>0</v>
      </c>
      <c r="D39" s="29"/>
      <c r="E39" s="29"/>
      <c r="F39" s="29"/>
      <c r="G39" s="29"/>
      <c r="H39" s="29"/>
      <c r="I39" s="29"/>
    </row>
    <row r="40" spans="1:9" ht="15.75" customHeight="1">
      <c r="A40" s="29"/>
      <c r="B40" s="29"/>
      <c r="C40" s="29"/>
      <c r="D40" s="29"/>
      <c r="E40" s="29"/>
      <c r="F40" s="29"/>
      <c r="G40" s="29"/>
      <c r="H40" s="29"/>
      <c r="I40" s="29"/>
    </row>
    <row r="41" spans="1:9" ht="15.75" customHeight="1">
      <c r="A41" s="29"/>
      <c r="B41" s="29"/>
      <c r="C41" s="29"/>
      <c r="D41" s="29"/>
      <c r="E41" s="29"/>
      <c r="F41" s="29"/>
      <c r="G41" s="29"/>
      <c r="H41" s="29"/>
      <c r="I41" s="29"/>
    </row>
    <row r="42" spans="1:9" ht="15.75" customHeight="1">
      <c r="A42" s="29"/>
      <c r="B42" s="29"/>
      <c r="C42" s="29"/>
      <c r="D42" s="29"/>
      <c r="E42" s="29"/>
      <c r="F42" s="29"/>
      <c r="G42" s="29"/>
      <c r="H42" s="29"/>
      <c r="I42" s="29"/>
    </row>
    <row r="43" spans="1:9" ht="15.75" customHeight="1">
      <c r="A43" s="29"/>
      <c r="B43" s="29"/>
      <c r="C43" s="29"/>
      <c r="D43" s="29"/>
      <c r="E43" s="29"/>
      <c r="F43" s="29"/>
      <c r="G43" s="29"/>
      <c r="H43" s="29"/>
      <c r="I43" s="29"/>
    </row>
    <row r="44" spans="1:9" ht="15.75" customHeight="1">
      <c r="A44" s="29"/>
      <c r="B44" s="29"/>
      <c r="C44" s="29"/>
      <c r="D44" s="29"/>
      <c r="E44" s="29"/>
      <c r="F44" s="29"/>
      <c r="G44" s="29"/>
      <c r="H44" s="29"/>
      <c r="I44" s="29"/>
    </row>
    <row r="45" spans="1:9" ht="15.75" customHeight="1">
      <c r="A45" s="29"/>
      <c r="B45" s="29"/>
      <c r="C45" s="29"/>
      <c r="D45" s="29"/>
      <c r="E45" s="29"/>
      <c r="F45" s="29"/>
      <c r="G45" s="29"/>
      <c r="H45" s="29"/>
      <c r="I45" s="29"/>
    </row>
    <row r="46" spans="1:9" ht="15.75" customHeight="1">
      <c r="A46" s="29"/>
      <c r="B46" s="29"/>
      <c r="C46" s="29"/>
      <c r="D46" s="29"/>
      <c r="E46" s="29"/>
      <c r="F46" s="29"/>
      <c r="G46" s="29"/>
      <c r="H46" s="29"/>
      <c r="I46" s="29"/>
    </row>
    <row r="47" spans="1:9" ht="15.75" customHeight="1">
      <c r="A47" s="29"/>
      <c r="B47" s="29"/>
      <c r="C47" s="29"/>
      <c r="D47" s="29"/>
      <c r="E47" s="29"/>
      <c r="F47" s="29"/>
      <c r="G47" s="29"/>
      <c r="H47" s="29"/>
      <c r="I47" s="29"/>
    </row>
    <row r="48" spans="1:9" ht="15.75" customHeight="1">
      <c r="A48" s="29"/>
      <c r="B48" s="29"/>
      <c r="C48" s="29"/>
      <c r="D48" s="29"/>
      <c r="E48" s="29"/>
      <c r="F48" s="29"/>
      <c r="G48" s="29"/>
      <c r="H48" s="29"/>
      <c r="I48" s="29"/>
    </row>
    <row r="49" spans="1:9" ht="15.75" customHeight="1">
      <c r="A49" s="29"/>
      <c r="B49" s="29"/>
      <c r="C49" s="29"/>
      <c r="D49" s="29"/>
      <c r="E49" s="29"/>
      <c r="F49" s="29"/>
      <c r="G49" s="29"/>
      <c r="H49" s="29"/>
      <c r="I49" s="29"/>
    </row>
    <row r="50" spans="1:9" ht="15.75" customHeight="1">
      <c r="A50" s="29"/>
      <c r="B50" s="29"/>
      <c r="C50" s="29"/>
      <c r="D50" s="29"/>
      <c r="E50" s="29"/>
      <c r="F50" s="29"/>
      <c r="G50" s="29"/>
      <c r="H50" s="29"/>
      <c r="I50" s="29"/>
    </row>
    <row r="51" spans="1:9" ht="15.75" customHeight="1">
      <c r="A51" s="29"/>
      <c r="B51" s="29"/>
      <c r="C51" s="29"/>
      <c r="D51" s="29"/>
      <c r="E51" s="29"/>
      <c r="F51" s="29"/>
      <c r="G51" s="29"/>
      <c r="H51" s="29"/>
      <c r="I51" s="29"/>
    </row>
    <row r="52" spans="1:9" ht="15.75" customHeight="1">
      <c r="A52" s="29"/>
      <c r="B52" s="29"/>
      <c r="C52" s="29"/>
      <c r="D52" s="29"/>
      <c r="E52" s="29"/>
      <c r="F52" s="29"/>
      <c r="G52" s="29"/>
      <c r="H52" s="29"/>
      <c r="I52" s="29"/>
    </row>
    <row r="53" spans="1:9" ht="15.75" customHeight="1">
      <c r="A53" s="29"/>
      <c r="B53" s="29"/>
      <c r="C53" s="29"/>
      <c r="D53" s="29"/>
      <c r="E53" s="29"/>
      <c r="F53" s="29"/>
      <c r="G53" s="29"/>
      <c r="H53" s="29"/>
      <c r="I53" s="29"/>
    </row>
    <row r="54" spans="1:9" ht="15.75" customHeight="1">
      <c r="A54" s="29"/>
      <c r="B54" s="29"/>
      <c r="C54" s="29"/>
      <c r="D54" s="29"/>
      <c r="E54" s="29"/>
      <c r="F54" s="29"/>
      <c r="G54" s="29"/>
      <c r="H54" s="29"/>
      <c r="I54" s="29"/>
    </row>
    <row r="55" spans="1:9" ht="15.75" customHeight="1">
      <c r="A55" s="29"/>
      <c r="B55" s="29"/>
      <c r="C55" s="29"/>
      <c r="D55" s="29"/>
      <c r="E55" s="29"/>
      <c r="F55" s="29"/>
      <c r="G55" s="29"/>
      <c r="H55" s="29"/>
      <c r="I55" s="29"/>
    </row>
    <row r="56" spans="1:9" ht="15.75" customHeight="1">
      <c r="A56" s="29"/>
      <c r="B56" s="29"/>
      <c r="C56" s="29"/>
      <c r="D56" s="29"/>
      <c r="E56" s="29"/>
      <c r="F56" s="29"/>
      <c r="G56" s="29"/>
      <c r="H56" s="29"/>
      <c r="I56" s="29"/>
    </row>
    <row r="57" spans="1:9" ht="15.75" customHeight="1">
      <c r="A57" s="29"/>
      <c r="B57" s="29"/>
      <c r="C57" s="29"/>
      <c r="D57" s="29"/>
      <c r="E57" s="29"/>
      <c r="F57" s="29"/>
      <c r="G57" s="29"/>
      <c r="H57" s="29"/>
      <c r="I57" s="29"/>
    </row>
    <row r="58" spans="1:9" ht="15.75" customHeight="1">
      <c r="A58" s="29"/>
      <c r="B58" s="29"/>
      <c r="C58" s="29"/>
      <c r="D58" s="29"/>
      <c r="E58" s="29"/>
      <c r="F58" s="29"/>
      <c r="G58" s="29"/>
      <c r="H58" s="29"/>
      <c r="I58" s="29"/>
    </row>
    <row r="59" spans="1:9" ht="15.75" customHeight="1">
      <c r="A59" s="29"/>
      <c r="B59" s="29"/>
      <c r="C59" s="29"/>
      <c r="D59" s="29"/>
      <c r="E59" s="29"/>
      <c r="F59" s="29"/>
      <c r="G59" s="29"/>
      <c r="H59" s="29"/>
      <c r="I59" s="29"/>
    </row>
    <row r="60" spans="1:9" ht="15.75" customHeight="1">
      <c r="A60" s="29"/>
      <c r="B60" s="29"/>
      <c r="C60" s="29"/>
      <c r="D60" s="29"/>
      <c r="E60" s="29"/>
      <c r="F60" s="29"/>
      <c r="G60" s="29"/>
      <c r="H60" s="29"/>
      <c r="I60" s="29"/>
    </row>
    <row r="61" spans="1:9" ht="15.75" customHeight="1">
      <c r="A61" s="29"/>
      <c r="B61" s="29"/>
      <c r="C61" s="29"/>
      <c r="D61" s="29"/>
      <c r="E61" s="29"/>
      <c r="F61" s="29"/>
      <c r="G61" s="29"/>
      <c r="H61" s="29"/>
      <c r="I61" s="29"/>
    </row>
    <row r="62" spans="1:9" ht="15.75" customHeight="1">
      <c r="A62" s="29"/>
      <c r="B62" s="29"/>
      <c r="C62" s="29"/>
      <c r="D62" s="29"/>
      <c r="E62" s="29"/>
      <c r="F62" s="29"/>
      <c r="G62" s="29"/>
      <c r="H62" s="29"/>
      <c r="I62" s="29"/>
    </row>
    <row r="63" spans="1:9" ht="15.75" customHeight="1">
      <c r="A63" s="29"/>
      <c r="B63" s="29"/>
      <c r="C63" s="29"/>
      <c r="D63" s="29"/>
      <c r="E63" s="29"/>
      <c r="F63" s="29"/>
      <c r="G63" s="29"/>
      <c r="H63" s="29"/>
      <c r="I63" s="29"/>
    </row>
    <row r="64" spans="1:9" ht="15.75" customHeight="1">
      <c r="A64" s="29"/>
      <c r="B64" s="29"/>
      <c r="C64" s="29"/>
      <c r="D64" s="29"/>
      <c r="E64" s="29"/>
      <c r="F64" s="29"/>
      <c r="G64" s="29"/>
      <c r="H64" s="29"/>
      <c r="I64" s="29"/>
    </row>
    <row r="65" spans="1:9" ht="15.75" customHeight="1">
      <c r="A65" s="29"/>
      <c r="B65" s="29"/>
      <c r="C65" s="29"/>
      <c r="D65" s="29"/>
      <c r="E65" s="29"/>
      <c r="F65" s="29"/>
      <c r="G65" s="29"/>
      <c r="H65" s="29"/>
      <c r="I65" s="29"/>
    </row>
    <row r="66" spans="1:9" ht="15.75" customHeight="1">
      <c r="A66" s="29"/>
      <c r="B66" s="29"/>
      <c r="C66" s="29"/>
      <c r="D66" s="29"/>
      <c r="E66" s="29"/>
      <c r="F66" s="29"/>
      <c r="G66" s="29"/>
      <c r="H66" s="29"/>
      <c r="I66" s="29"/>
    </row>
    <row r="67" spans="1:9" ht="15.75" customHeight="1">
      <c r="A67" s="29"/>
      <c r="B67" s="29"/>
      <c r="C67" s="29"/>
      <c r="D67" s="29"/>
      <c r="E67" s="29"/>
      <c r="F67" s="29"/>
      <c r="G67" s="29"/>
      <c r="H67" s="29"/>
      <c r="I67" s="29"/>
    </row>
    <row r="68" spans="1:9" ht="15.75" customHeight="1">
      <c r="A68" s="29"/>
      <c r="B68" s="29"/>
      <c r="C68" s="29"/>
      <c r="D68" s="29"/>
      <c r="E68" s="29"/>
      <c r="F68" s="29"/>
      <c r="G68" s="29"/>
      <c r="H68" s="29"/>
      <c r="I68" s="29"/>
    </row>
    <row r="69" spans="1:9" ht="15.75" customHeight="1">
      <c r="A69" s="29"/>
      <c r="B69" s="29"/>
      <c r="C69" s="29"/>
      <c r="D69" s="29"/>
      <c r="E69" s="29"/>
      <c r="F69" s="29"/>
      <c r="G69" s="29"/>
      <c r="H69" s="29"/>
      <c r="I69" s="29"/>
    </row>
    <row r="70" spans="1:9" ht="15.75" customHeight="1">
      <c r="A70" s="29"/>
      <c r="B70" s="29"/>
      <c r="C70" s="29"/>
      <c r="D70" s="29"/>
      <c r="E70" s="29"/>
      <c r="F70" s="29"/>
      <c r="G70" s="29"/>
      <c r="H70" s="29"/>
      <c r="I70" s="29"/>
    </row>
    <row r="71" spans="1:9" ht="15.75" customHeight="1">
      <c r="A71" s="29"/>
      <c r="B71" s="29"/>
      <c r="C71" s="29"/>
      <c r="D71" s="29"/>
      <c r="E71" s="29"/>
      <c r="F71" s="29"/>
      <c r="G71" s="29"/>
      <c r="H71" s="29"/>
      <c r="I71" s="29"/>
    </row>
    <row r="72" spans="1:9" ht="15.75" customHeight="1">
      <c r="A72" s="29"/>
      <c r="B72" s="29"/>
      <c r="C72" s="29"/>
      <c r="D72" s="29"/>
      <c r="E72" s="29"/>
      <c r="F72" s="29"/>
      <c r="G72" s="29"/>
      <c r="H72" s="29"/>
      <c r="I72" s="29"/>
    </row>
    <row r="73" spans="1:9" ht="15.75" customHeight="1">
      <c r="A73" s="29"/>
      <c r="B73" s="29"/>
      <c r="C73" s="29"/>
      <c r="D73" s="29"/>
      <c r="E73" s="29"/>
      <c r="F73" s="29"/>
      <c r="G73" s="29"/>
      <c r="H73" s="29"/>
      <c r="I73" s="29"/>
    </row>
    <row r="74" spans="1:9" ht="15.75" customHeight="1">
      <c r="A74" s="29"/>
      <c r="B74" s="29"/>
      <c r="C74" s="29"/>
      <c r="D74" s="29"/>
      <c r="E74" s="29"/>
      <c r="F74" s="29"/>
      <c r="G74" s="29"/>
      <c r="H74" s="29"/>
      <c r="I74" s="29"/>
    </row>
    <row r="75" spans="1:9" ht="15.75" customHeight="1">
      <c r="A75" s="29"/>
      <c r="B75" s="29"/>
      <c r="C75" s="29"/>
      <c r="D75" s="29"/>
      <c r="E75" s="29"/>
      <c r="F75" s="29"/>
      <c r="G75" s="29"/>
      <c r="H75" s="29"/>
      <c r="I75" s="29"/>
    </row>
    <row r="76" spans="1:9" ht="15.75" customHeight="1">
      <c r="A76" s="29"/>
      <c r="B76" s="29"/>
      <c r="C76" s="29"/>
      <c r="D76" s="29"/>
      <c r="E76" s="29"/>
      <c r="F76" s="29"/>
      <c r="G76" s="29"/>
      <c r="H76" s="29"/>
      <c r="I76" s="29"/>
    </row>
    <row r="77" spans="1:9" ht="15.75" customHeight="1">
      <c r="A77" s="29"/>
      <c r="B77" s="29"/>
      <c r="C77" s="29"/>
      <c r="D77" s="29"/>
      <c r="E77" s="29"/>
      <c r="F77" s="29"/>
      <c r="G77" s="29"/>
      <c r="H77" s="29"/>
      <c r="I77" s="29"/>
    </row>
    <row r="78" spans="1:9" ht="15.75" customHeight="1">
      <c r="A78" s="29"/>
      <c r="B78" s="29"/>
      <c r="C78" s="29"/>
      <c r="D78" s="29"/>
      <c r="E78" s="29"/>
      <c r="F78" s="29"/>
      <c r="G78" s="29"/>
      <c r="H78" s="29"/>
      <c r="I78" s="29"/>
    </row>
    <row r="79" spans="1:9" ht="15.75" customHeight="1">
      <c r="A79" s="29"/>
      <c r="B79" s="29"/>
      <c r="C79" s="29"/>
      <c r="D79" s="29"/>
      <c r="E79" s="29"/>
      <c r="F79" s="29"/>
      <c r="G79" s="29"/>
      <c r="H79" s="29"/>
      <c r="I79" s="29"/>
    </row>
    <row r="80" spans="1:9" ht="15.75" customHeight="1">
      <c r="A80" s="29"/>
      <c r="B80" s="29"/>
      <c r="C80" s="29"/>
      <c r="D80" s="29"/>
      <c r="E80" s="29"/>
      <c r="F80" s="29"/>
      <c r="G80" s="29"/>
      <c r="H80" s="29"/>
      <c r="I80" s="29"/>
    </row>
    <row r="81" spans="1:9" ht="15.75" customHeight="1">
      <c r="A81" s="29"/>
      <c r="B81" s="29"/>
      <c r="C81" s="29"/>
      <c r="D81" s="29"/>
      <c r="E81" s="29"/>
      <c r="F81" s="29"/>
      <c r="G81" s="29"/>
      <c r="H81" s="29"/>
      <c r="I81" s="29"/>
    </row>
    <row r="82" spans="1:9" ht="15.75" customHeight="1">
      <c r="A82" s="29"/>
      <c r="B82" s="29"/>
      <c r="C82" s="29"/>
      <c r="D82" s="29"/>
      <c r="E82" s="29"/>
      <c r="F82" s="29"/>
      <c r="G82" s="29"/>
      <c r="H82" s="29"/>
      <c r="I82" s="29"/>
    </row>
    <row r="83" spans="1:9" ht="15.75" customHeight="1">
      <c r="A83" s="29"/>
      <c r="B83" s="29"/>
      <c r="C83" s="29"/>
      <c r="D83" s="29"/>
      <c r="E83" s="29"/>
      <c r="F83" s="29"/>
      <c r="G83" s="29"/>
      <c r="H83" s="29"/>
      <c r="I83" s="29"/>
    </row>
    <row r="84" spans="1:9" ht="15.75" customHeight="1">
      <c r="A84" s="29"/>
      <c r="B84" s="29"/>
      <c r="C84" s="29"/>
      <c r="D84" s="29"/>
      <c r="E84" s="29"/>
      <c r="F84" s="29"/>
      <c r="G84" s="29"/>
      <c r="H84" s="29"/>
      <c r="I84" s="29"/>
    </row>
    <row r="85" spans="1:9" ht="15.75" customHeight="1">
      <c r="A85" s="29"/>
      <c r="B85" s="29"/>
      <c r="C85" s="29"/>
      <c r="D85" s="29"/>
      <c r="E85" s="29"/>
      <c r="F85" s="29"/>
      <c r="G85" s="29"/>
      <c r="H85" s="29"/>
      <c r="I85" s="29"/>
    </row>
    <row r="86" spans="1:9" ht="15.75" customHeight="1">
      <c r="A86" s="29"/>
      <c r="B86" s="29"/>
      <c r="C86" s="29"/>
      <c r="D86" s="29"/>
      <c r="E86" s="29"/>
      <c r="F86" s="29"/>
      <c r="G86" s="29"/>
      <c r="H86" s="29"/>
      <c r="I86" s="29"/>
    </row>
    <row r="87" spans="1:9" ht="15.75" customHeight="1">
      <c r="A87" s="29"/>
      <c r="B87" s="29"/>
      <c r="C87" s="29"/>
      <c r="D87" s="29"/>
      <c r="E87" s="29"/>
      <c r="F87" s="29"/>
      <c r="G87" s="29"/>
      <c r="H87" s="29"/>
      <c r="I87" s="29"/>
    </row>
    <row r="88" spans="1:9" ht="15.75" customHeight="1">
      <c r="A88" s="29"/>
      <c r="B88" s="29"/>
      <c r="C88" s="29"/>
      <c r="D88" s="29"/>
      <c r="E88" s="29"/>
      <c r="F88" s="29"/>
      <c r="G88" s="29"/>
      <c r="H88" s="29"/>
      <c r="I88" s="29"/>
    </row>
    <row r="89" spans="1:9" ht="15.75" customHeight="1">
      <c r="A89" s="29"/>
      <c r="B89" s="29"/>
      <c r="C89" s="29"/>
      <c r="D89" s="29"/>
      <c r="E89" s="29"/>
      <c r="F89" s="29"/>
      <c r="G89" s="29"/>
      <c r="H89" s="29"/>
      <c r="I89" s="29"/>
    </row>
    <row r="90" spans="1:9" ht="15.75" customHeight="1">
      <c r="A90" s="29"/>
      <c r="B90" s="29"/>
      <c r="C90" s="29"/>
      <c r="D90" s="29"/>
      <c r="E90" s="29"/>
      <c r="F90" s="29"/>
      <c r="G90" s="29"/>
      <c r="H90" s="29"/>
      <c r="I90" s="29"/>
    </row>
    <row r="91" spans="1:9" ht="15.75" customHeight="1">
      <c r="A91" s="29"/>
      <c r="B91" s="29"/>
      <c r="C91" s="29"/>
      <c r="D91" s="29"/>
      <c r="E91" s="29"/>
      <c r="F91" s="29"/>
      <c r="G91" s="29"/>
      <c r="H91" s="29"/>
      <c r="I91" s="29"/>
    </row>
    <row r="92" spans="1:9" ht="15.75" customHeight="1">
      <c r="A92" s="29"/>
      <c r="B92" s="29"/>
      <c r="C92" s="29"/>
      <c r="D92" s="29"/>
      <c r="E92" s="29"/>
      <c r="F92" s="29"/>
      <c r="G92" s="29"/>
      <c r="H92" s="29"/>
      <c r="I92" s="29"/>
    </row>
    <row r="93" spans="1:9" ht="15.75" customHeight="1">
      <c r="A93" s="29"/>
      <c r="B93" s="29"/>
      <c r="C93" s="29"/>
      <c r="D93" s="29"/>
      <c r="E93" s="29"/>
      <c r="F93" s="29"/>
      <c r="G93" s="29"/>
      <c r="H93" s="29"/>
      <c r="I93" s="29"/>
    </row>
    <row r="94" spans="1:9" ht="15.75" customHeight="1">
      <c r="A94" s="29"/>
      <c r="B94" s="29"/>
      <c r="C94" s="29"/>
      <c r="D94" s="29"/>
      <c r="E94" s="29"/>
      <c r="F94" s="29"/>
      <c r="G94" s="29"/>
      <c r="H94" s="29"/>
      <c r="I94" s="29"/>
    </row>
    <row r="95" spans="1:9" ht="15.75" customHeight="1">
      <c r="A95" s="29"/>
      <c r="B95" s="29"/>
      <c r="C95" s="29"/>
      <c r="D95" s="29"/>
      <c r="E95" s="29"/>
      <c r="F95" s="29"/>
      <c r="G95" s="29"/>
      <c r="H95" s="29"/>
      <c r="I95" s="29"/>
    </row>
    <row r="96" spans="1:9" ht="15.75" customHeight="1">
      <c r="A96" s="29"/>
      <c r="B96" s="29"/>
      <c r="C96" s="29"/>
      <c r="D96" s="29"/>
      <c r="E96" s="29"/>
      <c r="F96" s="29"/>
      <c r="G96" s="29"/>
      <c r="H96" s="29"/>
      <c r="I96" s="29"/>
    </row>
    <row r="97" spans="1:9" ht="15.75" customHeight="1">
      <c r="A97" s="29"/>
      <c r="B97" s="29"/>
      <c r="C97" s="29"/>
      <c r="D97" s="29"/>
      <c r="E97" s="29"/>
      <c r="F97" s="29"/>
      <c r="G97" s="29"/>
      <c r="H97" s="29"/>
      <c r="I97" s="29"/>
    </row>
    <row r="98" spans="1:9" ht="15.75" customHeight="1">
      <c r="A98" s="29"/>
      <c r="B98" s="29"/>
      <c r="C98" s="29"/>
      <c r="D98" s="29"/>
      <c r="E98" s="29"/>
      <c r="F98" s="29"/>
      <c r="G98" s="29"/>
      <c r="H98" s="29"/>
      <c r="I98" s="29"/>
    </row>
    <row r="99" spans="1:9" ht="15.75" customHeight="1">
      <c r="A99" s="29"/>
      <c r="B99" s="29"/>
      <c r="C99" s="29"/>
      <c r="D99" s="29"/>
      <c r="E99" s="29"/>
      <c r="F99" s="29"/>
      <c r="G99" s="29"/>
      <c r="H99" s="29"/>
      <c r="I99" s="29"/>
    </row>
    <row r="100" spans="1:9" ht="15.75" customHeight="1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ht="15.75" customHeight="1">
      <c r="A101" s="29"/>
      <c r="B101" s="29"/>
      <c r="C101" s="29"/>
      <c r="D101" s="29"/>
      <c r="E101" s="29"/>
      <c r="F101" s="29"/>
      <c r="G101" s="29"/>
      <c r="H101" s="29"/>
      <c r="I101" s="29"/>
    </row>
    <row r="102" spans="1:9" ht="15.75" customHeight="1">
      <c r="A102" s="29"/>
      <c r="B102" s="29"/>
      <c r="C102" s="29"/>
      <c r="D102" s="29"/>
      <c r="E102" s="29"/>
      <c r="F102" s="29"/>
      <c r="G102" s="29"/>
      <c r="H102" s="29"/>
      <c r="I102" s="29"/>
    </row>
    <row r="103" spans="1:9" ht="15.75" customHeight="1">
      <c r="A103" s="29"/>
      <c r="B103" s="29"/>
      <c r="C103" s="29"/>
      <c r="D103" s="29"/>
      <c r="E103" s="29"/>
      <c r="F103" s="29"/>
      <c r="G103" s="29"/>
      <c r="H103" s="29"/>
      <c r="I103" s="29"/>
    </row>
    <row r="104" spans="1:9" ht="15.75" customHeight="1">
      <c r="A104" s="29"/>
      <c r="B104" s="29"/>
      <c r="C104" s="29"/>
      <c r="D104" s="29"/>
      <c r="E104" s="29"/>
      <c r="F104" s="29"/>
      <c r="G104" s="29"/>
      <c r="H104" s="29"/>
      <c r="I104" s="29"/>
    </row>
    <row r="105" spans="1:9" ht="15.75" customHeight="1">
      <c r="A105" s="29"/>
      <c r="B105" s="29"/>
      <c r="C105" s="29"/>
      <c r="D105" s="29"/>
      <c r="E105" s="29"/>
      <c r="F105" s="29"/>
      <c r="G105" s="29"/>
      <c r="H105" s="29"/>
      <c r="I105" s="29"/>
    </row>
    <row r="106" spans="1:9" ht="15.75" customHeight="1">
      <c r="A106" s="29"/>
      <c r="B106" s="29"/>
      <c r="C106" s="29"/>
      <c r="D106" s="29"/>
      <c r="E106" s="29"/>
      <c r="F106" s="29"/>
      <c r="G106" s="29"/>
      <c r="H106" s="29"/>
      <c r="I106" s="29"/>
    </row>
    <row r="107" spans="1:9" ht="15.75" customHeight="1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 ht="15.75" customHeight="1">
      <c r="A108" s="29"/>
      <c r="B108" s="29"/>
      <c r="C108" s="29"/>
      <c r="D108" s="29"/>
      <c r="E108" s="29"/>
      <c r="F108" s="29"/>
      <c r="G108" s="29"/>
      <c r="H108" s="29"/>
      <c r="I108" s="29"/>
    </row>
    <row r="109" spans="1:9" ht="15.75" customHeight="1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9" ht="15.75" customHeight="1">
      <c r="A110" s="29"/>
      <c r="B110" s="29"/>
      <c r="C110" s="29"/>
      <c r="D110" s="29"/>
      <c r="E110" s="29"/>
      <c r="F110" s="29"/>
      <c r="G110" s="29"/>
      <c r="H110" s="29"/>
      <c r="I110" s="29"/>
    </row>
    <row r="111" spans="1:9" ht="15.75" customHeight="1">
      <c r="A111" s="29"/>
      <c r="B111" s="29"/>
      <c r="C111" s="29"/>
      <c r="D111" s="29"/>
      <c r="E111" s="29"/>
      <c r="F111" s="29"/>
      <c r="G111" s="29"/>
      <c r="H111" s="29"/>
      <c r="I111" s="29"/>
    </row>
    <row r="112" spans="1:9" ht="15.75" customHeight="1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 ht="15.75" customHeight="1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 ht="15.75" customHeight="1">
      <c r="A114" s="29"/>
      <c r="B114" s="29"/>
      <c r="C114" s="29"/>
      <c r="D114" s="29"/>
      <c r="E114" s="29"/>
      <c r="F114" s="29"/>
      <c r="G114" s="29"/>
      <c r="H114" s="29"/>
      <c r="I114" s="29"/>
    </row>
    <row r="115" spans="1:9" ht="15.75" customHeight="1">
      <c r="A115" s="29"/>
      <c r="B115" s="29"/>
      <c r="C115" s="29"/>
      <c r="D115" s="29"/>
      <c r="E115" s="29"/>
      <c r="F115" s="29"/>
      <c r="G115" s="29"/>
      <c r="H115" s="29"/>
      <c r="I115" s="29"/>
    </row>
    <row r="116" spans="1:9" ht="15.75" customHeight="1">
      <c r="A116" s="29"/>
      <c r="B116" s="29"/>
      <c r="C116" s="29"/>
      <c r="D116" s="29"/>
      <c r="E116" s="29"/>
      <c r="F116" s="29"/>
      <c r="G116" s="29"/>
      <c r="H116" s="29"/>
      <c r="I116" s="29"/>
    </row>
    <row r="117" spans="1:9" ht="15.75" customHeight="1">
      <c r="A117" s="29"/>
      <c r="B117" s="29"/>
      <c r="C117" s="29"/>
      <c r="D117" s="29"/>
      <c r="E117" s="29"/>
      <c r="F117" s="29"/>
      <c r="G117" s="29"/>
      <c r="H117" s="29"/>
      <c r="I117" s="29"/>
    </row>
    <row r="118" spans="1:9" ht="15.75" customHeight="1">
      <c r="A118" s="29"/>
      <c r="B118" s="29"/>
      <c r="C118" s="29"/>
      <c r="D118" s="29"/>
      <c r="E118" s="29"/>
      <c r="F118" s="29"/>
      <c r="G118" s="29"/>
      <c r="H118" s="29"/>
      <c r="I118" s="29"/>
    </row>
    <row r="119" spans="1:9" ht="15.75" customHeight="1">
      <c r="A119" s="29"/>
      <c r="B119" s="29"/>
      <c r="C119" s="29"/>
      <c r="D119" s="29"/>
      <c r="E119" s="29"/>
      <c r="F119" s="29"/>
      <c r="G119" s="29"/>
      <c r="H119" s="29"/>
      <c r="I119" s="29"/>
    </row>
    <row r="120" spans="1:9" ht="15.75" customHeight="1">
      <c r="A120" s="29"/>
      <c r="B120" s="29"/>
      <c r="C120" s="29"/>
      <c r="D120" s="29"/>
      <c r="E120" s="29"/>
      <c r="F120" s="29"/>
      <c r="G120" s="29"/>
      <c r="H120" s="29"/>
      <c r="I120" s="29"/>
    </row>
    <row r="121" spans="1:9" ht="15.75" customHeight="1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.75" customHeight="1">
      <c r="A122" s="29"/>
      <c r="B122" s="29"/>
      <c r="C122" s="29"/>
      <c r="D122" s="29"/>
      <c r="E122" s="29"/>
      <c r="F122" s="29"/>
      <c r="G122" s="29"/>
      <c r="H122" s="29"/>
      <c r="I122" s="29"/>
    </row>
    <row r="123" spans="1:9" ht="15.75" customHeight="1">
      <c r="A123" s="29"/>
      <c r="B123" s="29"/>
      <c r="C123" s="29"/>
      <c r="D123" s="29"/>
      <c r="E123" s="29"/>
      <c r="F123" s="29"/>
      <c r="G123" s="29"/>
      <c r="H123" s="29"/>
      <c r="I123" s="29"/>
    </row>
    <row r="124" spans="1:9" ht="15.75" customHeight="1">
      <c r="A124" s="29"/>
      <c r="B124" s="29"/>
      <c r="C124" s="29"/>
      <c r="D124" s="29"/>
      <c r="E124" s="29"/>
      <c r="F124" s="29"/>
      <c r="G124" s="29"/>
      <c r="H124" s="29"/>
      <c r="I124" s="29"/>
    </row>
    <row r="125" spans="1:9" ht="15.75" customHeight="1">
      <c r="A125" s="29"/>
      <c r="B125" s="29"/>
      <c r="C125" s="29"/>
      <c r="D125" s="29"/>
      <c r="E125" s="29"/>
      <c r="F125" s="29"/>
      <c r="G125" s="29"/>
      <c r="H125" s="29"/>
      <c r="I125" s="29"/>
    </row>
    <row r="126" spans="1:9" ht="15.75" customHeight="1">
      <c r="A126" s="29"/>
      <c r="B126" s="29"/>
      <c r="C126" s="29"/>
      <c r="D126" s="29"/>
      <c r="E126" s="29"/>
      <c r="F126" s="29"/>
      <c r="G126" s="29"/>
      <c r="H126" s="29"/>
      <c r="I126" s="29"/>
    </row>
    <row r="127" spans="1:9" ht="15.75" customHeight="1">
      <c r="A127" s="29"/>
      <c r="B127" s="29"/>
      <c r="C127" s="29"/>
      <c r="D127" s="29"/>
      <c r="E127" s="29"/>
      <c r="F127" s="29"/>
      <c r="G127" s="29"/>
      <c r="H127" s="29"/>
      <c r="I127" s="29"/>
    </row>
    <row r="128" spans="1:9" ht="15.75" customHeight="1">
      <c r="A128" s="29"/>
      <c r="B128" s="29"/>
      <c r="C128" s="29"/>
      <c r="D128" s="29"/>
      <c r="E128" s="29"/>
      <c r="F128" s="29"/>
      <c r="G128" s="29"/>
      <c r="H128" s="29"/>
      <c r="I128" s="29"/>
    </row>
    <row r="129" spans="1:9" ht="15.75" customHeight="1">
      <c r="A129" s="29"/>
      <c r="B129" s="29"/>
      <c r="C129" s="29"/>
      <c r="D129" s="29"/>
      <c r="E129" s="29"/>
      <c r="F129" s="29"/>
      <c r="G129" s="29"/>
      <c r="H129" s="29"/>
      <c r="I129" s="29"/>
    </row>
    <row r="130" spans="1:9" ht="15.75" customHeight="1">
      <c r="A130" s="29"/>
      <c r="B130" s="29"/>
      <c r="C130" s="29"/>
      <c r="D130" s="29"/>
      <c r="E130" s="29"/>
      <c r="F130" s="29"/>
      <c r="G130" s="29"/>
      <c r="H130" s="29"/>
      <c r="I130" s="29"/>
    </row>
    <row r="131" spans="1:9" ht="15.75" customHeight="1">
      <c r="A131" s="29"/>
      <c r="B131" s="29"/>
      <c r="C131" s="29"/>
      <c r="D131" s="29"/>
      <c r="E131" s="29"/>
      <c r="F131" s="29"/>
      <c r="G131" s="29"/>
      <c r="H131" s="29"/>
      <c r="I131" s="29"/>
    </row>
    <row r="132" spans="1:9" ht="15.75" customHeight="1">
      <c r="A132" s="29"/>
      <c r="B132" s="29"/>
      <c r="C132" s="29"/>
      <c r="D132" s="29"/>
      <c r="E132" s="29"/>
      <c r="F132" s="29"/>
      <c r="G132" s="29"/>
      <c r="H132" s="29"/>
      <c r="I132" s="29"/>
    </row>
    <row r="133" spans="1:9" ht="15.75" customHeight="1">
      <c r="A133" s="29"/>
      <c r="B133" s="29"/>
      <c r="C133" s="29"/>
      <c r="D133" s="29"/>
      <c r="E133" s="29"/>
      <c r="F133" s="29"/>
      <c r="G133" s="29"/>
      <c r="H133" s="29"/>
      <c r="I133" s="29"/>
    </row>
    <row r="134" spans="1:9" ht="15.75" customHeight="1">
      <c r="A134" s="29"/>
      <c r="B134" s="29"/>
      <c r="C134" s="29"/>
      <c r="D134" s="29"/>
      <c r="E134" s="29"/>
      <c r="F134" s="29"/>
      <c r="G134" s="29"/>
      <c r="H134" s="29"/>
      <c r="I134" s="29"/>
    </row>
    <row r="135" spans="1:9" ht="15.75" customHeight="1">
      <c r="A135" s="29"/>
      <c r="B135" s="29"/>
      <c r="C135" s="29"/>
      <c r="D135" s="29"/>
      <c r="E135" s="29"/>
      <c r="F135" s="29"/>
      <c r="G135" s="29"/>
      <c r="H135" s="29"/>
      <c r="I135" s="29"/>
    </row>
    <row r="136" spans="1:9" ht="15.75" customHeight="1">
      <c r="A136" s="29"/>
      <c r="B136" s="29"/>
      <c r="C136" s="29"/>
      <c r="D136" s="29"/>
      <c r="E136" s="29"/>
      <c r="F136" s="29"/>
      <c r="G136" s="29"/>
      <c r="H136" s="29"/>
      <c r="I136" s="29"/>
    </row>
    <row r="137" spans="1:9" ht="15.75" customHeight="1">
      <c r="A137" s="29"/>
      <c r="B137" s="29"/>
      <c r="C137" s="29"/>
      <c r="D137" s="29"/>
      <c r="E137" s="29"/>
      <c r="F137" s="29"/>
      <c r="G137" s="29"/>
      <c r="H137" s="29"/>
      <c r="I137" s="29"/>
    </row>
    <row r="138" spans="1:9" ht="15.75" customHeight="1">
      <c r="A138" s="29"/>
      <c r="B138" s="29"/>
      <c r="C138" s="29"/>
      <c r="D138" s="29"/>
      <c r="E138" s="29"/>
      <c r="F138" s="29"/>
      <c r="G138" s="29"/>
      <c r="H138" s="29"/>
      <c r="I138" s="29"/>
    </row>
    <row r="139" spans="1:9" ht="15.75" customHeight="1">
      <c r="A139" s="29"/>
      <c r="B139" s="29"/>
      <c r="C139" s="29"/>
      <c r="D139" s="29"/>
      <c r="E139" s="29"/>
      <c r="F139" s="29"/>
      <c r="G139" s="29"/>
      <c r="H139" s="29"/>
      <c r="I139" s="29"/>
    </row>
    <row r="140" spans="1:9" ht="15.75" customHeight="1">
      <c r="A140" s="29"/>
      <c r="B140" s="29"/>
      <c r="C140" s="29"/>
      <c r="D140" s="29"/>
      <c r="E140" s="29"/>
      <c r="F140" s="29"/>
      <c r="G140" s="29"/>
      <c r="H140" s="29"/>
      <c r="I140" s="29"/>
    </row>
    <row r="141" spans="1:9" ht="15.75" customHeight="1">
      <c r="A141" s="29"/>
      <c r="B141" s="29"/>
      <c r="C141" s="29"/>
      <c r="D141" s="29"/>
      <c r="E141" s="29"/>
      <c r="F141" s="29"/>
      <c r="G141" s="29"/>
      <c r="H141" s="29"/>
      <c r="I141" s="29"/>
    </row>
    <row r="142" spans="1:9" ht="15.75" customHeight="1">
      <c r="A142" s="29"/>
      <c r="B142" s="29"/>
      <c r="C142" s="29"/>
      <c r="D142" s="29"/>
      <c r="E142" s="29"/>
      <c r="F142" s="29"/>
      <c r="G142" s="29"/>
      <c r="H142" s="29"/>
      <c r="I142" s="29"/>
    </row>
    <row r="143" spans="1:9" ht="15.75" customHeight="1">
      <c r="A143" s="29"/>
      <c r="B143" s="29"/>
      <c r="C143" s="29"/>
      <c r="D143" s="29"/>
      <c r="E143" s="29"/>
      <c r="F143" s="29"/>
      <c r="G143" s="29"/>
      <c r="H143" s="29"/>
      <c r="I143" s="29"/>
    </row>
    <row r="144" spans="1:9" ht="15.75" customHeight="1">
      <c r="A144" s="29"/>
      <c r="B144" s="29"/>
      <c r="C144" s="29"/>
      <c r="D144" s="29"/>
      <c r="E144" s="29"/>
      <c r="F144" s="29"/>
      <c r="G144" s="29"/>
      <c r="H144" s="29"/>
      <c r="I144" s="29"/>
    </row>
    <row r="145" spans="1:9" ht="15.75" customHeight="1">
      <c r="A145" s="29"/>
      <c r="B145" s="29"/>
      <c r="C145" s="29"/>
      <c r="D145" s="29"/>
      <c r="E145" s="29"/>
      <c r="F145" s="29"/>
      <c r="G145" s="29"/>
      <c r="H145" s="29"/>
      <c r="I145" s="29"/>
    </row>
    <row r="146" spans="1:9" ht="15.75" customHeight="1">
      <c r="A146" s="29"/>
      <c r="B146" s="29"/>
      <c r="C146" s="29"/>
      <c r="D146" s="29"/>
      <c r="E146" s="29"/>
      <c r="F146" s="29"/>
      <c r="G146" s="29"/>
      <c r="H146" s="29"/>
      <c r="I146" s="29"/>
    </row>
    <row r="147" spans="1:9" ht="15.75" customHeight="1">
      <c r="A147" s="29"/>
      <c r="B147" s="29"/>
      <c r="C147" s="29"/>
      <c r="D147" s="29"/>
      <c r="E147" s="29"/>
      <c r="F147" s="29"/>
      <c r="G147" s="29"/>
      <c r="H147" s="29"/>
      <c r="I147" s="29"/>
    </row>
    <row r="148" spans="1:9" ht="15.75" customHeight="1">
      <c r="A148" s="29"/>
      <c r="B148" s="29"/>
      <c r="C148" s="29"/>
      <c r="D148" s="29"/>
      <c r="E148" s="29"/>
      <c r="F148" s="29"/>
      <c r="G148" s="29"/>
      <c r="H148" s="29"/>
      <c r="I148" s="29"/>
    </row>
    <row r="149" spans="1:9" ht="15.75" customHeight="1">
      <c r="A149" s="29"/>
      <c r="B149" s="29"/>
      <c r="C149" s="29"/>
      <c r="D149" s="29"/>
      <c r="E149" s="29"/>
      <c r="F149" s="29"/>
      <c r="G149" s="29"/>
      <c r="H149" s="29"/>
      <c r="I149" s="29"/>
    </row>
    <row r="150" spans="1:9" ht="15.75" customHeight="1">
      <c r="A150" s="29"/>
      <c r="B150" s="29"/>
      <c r="C150" s="29"/>
      <c r="D150" s="29"/>
      <c r="E150" s="29"/>
      <c r="F150" s="29"/>
      <c r="G150" s="29"/>
      <c r="H150" s="29"/>
      <c r="I150" s="29"/>
    </row>
    <row r="151" spans="1:9" ht="15.75" customHeight="1">
      <c r="A151" s="29"/>
      <c r="B151" s="29"/>
      <c r="C151" s="29"/>
      <c r="D151" s="29"/>
      <c r="E151" s="29"/>
      <c r="F151" s="29"/>
      <c r="G151" s="29"/>
      <c r="H151" s="29"/>
      <c r="I151" s="29"/>
    </row>
    <row r="152" spans="1:9" ht="15.75" customHeight="1">
      <c r="A152" s="29"/>
      <c r="B152" s="29"/>
      <c r="C152" s="29"/>
      <c r="D152" s="29"/>
      <c r="E152" s="29"/>
      <c r="F152" s="29"/>
      <c r="G152" s="29"/>
      <c r="H152" s="29"/>
      <c r="I152" s="29"/>
    </row>
    <row r="153" spans="1:9" ht="15.75" customHeight="1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9" ht="15.75" customHeight="1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9" ht="15.75" customHeight="1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9" ht="15.75" customHeight="1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9" ht="15.75" customHeight="1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9" ht="15.75" customHeight="1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9" ht="15.75" customHeight="1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9" ht="15.75" customHeight="1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ht="15.75" customHeight="1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ht="15.75" customHeight="1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ht="15.75" customHeight="1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15.75" customHeight="1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15.75" customHeight="1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15.75" customHeight="1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15.75" customHeight="1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15.75" customHeight="1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15.75" customHeight="1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15.75" customHeight="1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15.75" customHeight="1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15.75" customHeight="1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15.75" customHeight="1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15.75" customHeight="1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15.75" customHeight="1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15.75" customHeight="1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15.75" customHeight="1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15.75" customHeight="1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15.75" customHeight="1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15.75" customHeight="1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15.75" customHeight="1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15.75" customHeight="1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15.75" customHeight="1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15.75" customHeight="1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15.75" customHeight="1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15.75" customHeight="1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15.75" customHeight="1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15.75" customHeight="1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15.75" customHeight="1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15.75" customHeight="1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15.75" customHeight="1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15.75" customHeight="1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15.75" customHeight="1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15.75" customHeight="1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15.75" customHeight="1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15.75" customHeight="1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15.75" customHeight="1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15.75" customHeight="1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15.75" customHeight="1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15.75" customHeight="1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15.75" customHeight="1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15.75" customHeight="1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15.75" customHeight="1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15.75" customHeight="1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15.75" customHeight="1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15.75" customHeight="1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15.75" customHeight="1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15.75" customHeight="1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15.75" customHeight="1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15.75" customHeight="1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15.75" customHeight="1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15.75" customHeight="1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15.75" customHeight="1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15.75" customHeight="1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15.75" customHeight="1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15.75" customHeight="1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15.75" customHeight="1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15.75" customHeight="1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15.75" customHeight="1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15.75" customHeight="1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15.75" customHeight="1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15.75" customHeight="1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15.75" customHeight="1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15.75" customHeight="1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15.75" customHeight="1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15.75" customHeight="1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15.75" customHeight="1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15.75" customHeight="1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15.75" customHeight="1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15.75" customHeight="1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15.75" customHeight="1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15.75" customHeight="1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15.75" customHeight="1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15.75" customHeight="1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15.75" customHeight="1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15.75" customHeight="1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15.75" customHeight="1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15.75" customHeight="1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15.75" customHeight="1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15.75" customHeight="1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15.75" customHeight="1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15.75" customHeight="1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15.75" customHeight="1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15.75" customHeight="1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15.75" customHeight="1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15.75" customHeight="1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15.75" customHeight="1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15.75" customHeight="1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15.75" customHeight="1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15.75" customHeight="1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15.75" customHeight="1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15.75" customHeight="1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15.75" customHeight="1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15.75" customHeight="1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15.75" customHeight="1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15.75" customHeight="1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15.75" customHeight="1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15.75" customHeight="1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15.75" customHeight="1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15.75" customHeight="1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15.75" customHeight="1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15.75" customHeight="1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15.75" customHeight="1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15.75" customHeight="1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15.75" customHeight="1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15.75" customHeight="1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15.75" customHeight="1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15.75" customHeight="1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15.75" customHeight="1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15.75" customHeight="1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15.75" customHeight="1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15.75" customHeight="1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15.75" customHeight="1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15.75" customHeight="1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15.75" customHeight="1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15.75" customHeight="1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15.75" customHeight="1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15.75" customHeight="1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15.75" customHeight="1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15.75" customHeight="1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15.75" customHeight="1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15.75" customHeight="1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15.75" customHeight="1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15.75" customHeight="1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15.75" customHeight="1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15.75" customHeight="1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15.75" customHeight="1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15.75" customHeight="1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15.75" customHeight="1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15.75" customHeight="1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15.75" customHeight="1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15.75" customHeight="1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15.75" customHeight="1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15.75" customHeight="1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15.75" customHeight="1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15.75" customHeight="1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15.75" customHeight="1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15.75" customHeight="1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15.75" customHeight="1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15.75" customHeight="1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15.75" customHeight="1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15.75" customHeight="1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15.75" customHeight="1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15.75" customHeight="1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15.75" customHeight="1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15.75" customHeight="1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15.75" customHeight="1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15.75" customHeight="1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15.75" customHeight="1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15.75" customHeight="1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15.75" customHeight="1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15.75" customHeight="1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15.75" customHeight="1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15.75" customHeight="1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15.75" customHeight="1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15.75" customHeight="1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15.75" customHeight="1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15.75" customHeight="1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15.75" customHeight="1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15.75" customHeight="1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15.75" customHeight="1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15.75" customHeight="1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15.75" customHeight="1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15.75" customHeight="1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15.75" customHeight="1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15.75" customHeight="1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15.75" customHeight="1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15.75" customHeight="1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15.75" customHeight="1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15.75" customHeight="1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15.75" customHeight="1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15.75" customHeight="1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15.75" customHeight="1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15.75" customHeight="1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15.75" customHeight="1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15.75" customHeight="1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15.75" customHeight="1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15.75" customHeight="1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15.75" customHeight="1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15.75" customHeight="1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15.75" customHeight="1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15.75" customHeight="1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15.75" customHeight="1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15.75" customHeight="1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15.75" customHeight="1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15.75" customHeight="1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15.75" customHeight="1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15.75" customHeight="1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15.75" customHeight="1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15.75" customHeight="1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15.75" customHeight="1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15.75" customHeight="1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15.75" customHeight="1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15.75" customHeight="1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15.75" customHeight="1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15.75" customHeight="1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15.75" customHeight="1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15.75" customHeight="1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15.75" customHeight="1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15.75" customHeight="1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15.75" customHeight="1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15.75" customHeight="1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15.75" customHeight="1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15.75" customHeight="1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15.75" customHeight="1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15.75" customHeight="1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15.75" customHeight="1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15.75" customHeight="1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15.75" customHeight="1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15.75" customHeight="1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15.75" customHeight="1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15.75" customHeight="1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15.75" customHeight="1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15.75" customHeight="1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15.75" customHeight="1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15.75" customHeight="1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15.75" customHeight="1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15.75" customHeight="1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15.75" customHeight="1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15.75" customHeight="1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15.75" customHeight="1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15.75" customHeight="1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15.75" customHeight="1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15.75" customHeight="1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15.75" customHeight="1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15.75" customHeight="1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15.75" customHeight="1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15.75" customHeight="1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15.75" customHeight="1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15.75" customHeight="1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15.75" customHeight="1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15.75" customHeight="1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15.75" customHeight="1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15.75" customHeight="1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15.75" customHeight="1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15.75" customHeight="1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15.75" customHeight="1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15.75" customHeight="1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15.75" customHeight="1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15.75" customHeight="1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15.75" customHeight="1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15.75" customHeight="1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15.75" customHeight="1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15.75" customHeight="1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15.75" customHeight="1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15.75" customHeight="1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15.75" customHeight="1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15.75" customHeight="1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15.75" customHeight="1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15.75" customHeight="1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15.75" customHeight="1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15.75" customHeight="1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15.75" customHeight="1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15.75" customHeight="1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15.75" customHeight="1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15.75" customHeight="1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15.75" customHeight="1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15.75" customHeight="1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15.75" customHeight="1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15.75" customHeight="1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15.75" customHeight="1">
      <c r="A421" s="29"/>
      <c r="B421" s="29"/>
      <c r="C421" s="29"/>
      <c r="D421" s="29"/>
      <c r="E421" s="29"/>
      <c r="F421" s="29"/>
      <c r="G421" s="29"/>
      <c r="H421" s="29"/>
      <c r="I421" s="29"/>
    </row>
    <row r="422" spans="1:9" ht="15.75" customHeight="1">
      <c r="A422" s="29"/>
      <c r="B422" s="29"/>
      <c r="C422" s="29"/>
      <c r="D422" s="29"/>
      <c r="E422" s="29"/>
      <c r="F422" s="29"/>
      <c r="G422" s="29"/>
      <c r="H422" s="29"/>
      <c r="I422" s="29"/>
    </row>
    <row r="423" spans="1:9" ht="15.75" customHeight="1">
      <c r="A423" s="29"/>
      <c r="B423" s="29"/>
      <c r="C423" s="29"/>
      <c r="D423" s="29"/>
      <c r="E423" s="29"/>
      <c r="F423" s="29"/>
      <c r="G423" s="29"/>
      <c r="H423" s="29"/>
      <c r="I423" s="29"/>
    </row>
    <row r="424" spans="1:9" ht="15.75" customHeight="1">
      <c r="A424" s="29"/>
      <c r="B424" s="29"/>
      <c r="C424" s="29"/>
      <c r="D424" s="29"/>
      <c r="E424" s="29"/>
      <c r="F424" s="29"/>
      <c r="G424" s="29"/>
      <c r="H424" s="29"/>
      <c r="I424" s="29"/>
    </row>
    <row r="425" spans="1:9" ht="15.75" customHeight="1">
      <c r="A425" s="29"/>
      <c r="B425" s="29"/>
      <c r="C425" s="29"/>
      <c r="D425" s="29"/>
      <c r="E425" s="29"/>
      <c r="F425" s="29"/>
      <c r="G425" s="29"/>
      <c r="H425" s="29"/>
      <c r="I425" s="29"/>
    </row>
    <row r="426" spans="1:9" ht="15.75" customHeight="1">
      <c r="A426" s="29"/>
      <c r="B426" s="29"/>
      <c r="C426" s="29"/>
      <c r="D426" s="29"/>
      <c r="E426" s="29"/>
      <c r="F426" s="29"/>
      <c r="G426" s="29"/>
      <c r="H426" s="29"/>
      <c r="I426" s="29"/>
    </row>
    <row r="427" spans="1:9" ht="15.75" customHeight="1">
      <c r="A427" s="29"/>
      <c r="B427" s="29"/>
      <c r="C427" s="29"/>
      <c r="D427" s="29"/>
      <c r="E427" s="29"/>
      <c r="F427" s="29"/>
      <c r="G427" s="29"/>
      <c r="H427" s="29"/>
      <c r="I427" s="29"/>
    </row>
    <row r="428" spans="1:9" ht="15.75" customHeight="1">
      <c r="A428" s="29"/>
      <c r="B428" s="29"/>
      <c r="C428" s="29"/>
      <c r="D428" s="29"/>
      <c r="E428" s="29"/>
      <c r="F428" s="29"/>
      <c r="G428" s="29"/>
      <c r="H428" s="29"/>
      <c r="I428" s="29"/>
    </row>
    <row r="429" spans="1:9" ht="15.75" customHeight="1">
      <c r="A429" s="29"/>
      <c r="B429" s="29"/>
      <c r="C429" s="29"/>
      <c r="D429" s="29"/>
      <c r="E429" s="29"/>
      <c r="F429" s="29"/>
      <c r="G429" s="29"/>
      <c r="H429" s="29"/>
      <c r="I429" s="29"/>
    </row>
    <row r="430" spans="1:9" ht="15.75" customHeight="1">
      <c r="A430" s="29"/>
      <c r="B430" s="29"/>
      <c r="C430" s="29"/>
      <c r="D430" s="29"/>
      <c r="E430" s="29"/>
      <c r="F430" s="29"/>
      <c r="G430" s="29"/>
      <c r="H430" s="29"/>
      <c r="I430" s="29"/>
    </row>
    <row r="431" spans="1:9" ht="15.75" customHeight="1">
      <c r="A431" s="29"/>
      <c r="B431" s="29"/>
      <c r="C431" s="29"/>
      <c r="D431" s="29"/>
      <c r="E431" s="29"/>
      <c r="F431" s="29"/>
      <c r="G431" s="29"/>
      <c r="H431" s="29"/>
      <c r="I431" s="29"/>
    </row>
    <row r="432" spans="1:9" ht="15.75" customHeight="1">
      <c r="A432" s="29"/>
      <c r="B432" s="29"/>
      <c r="C432" s="29"/>
      <c r="D432" s="29"/>
      <c r="E432" s="29"/>
      <c r="F432" s="29"/>
      <c r="G432" s="29"/>
      <c r="H432" s="29"/>
      <c r="I432" s="29"/>
    </row>
    <row r="433" spans="1:9" ht="15.75" customHeight="1">
      <c r="A433" s="29"/>
      <c r="B433" s="29"/>
      <c r="C433" s="29"/>
      <c r="D433" s="29"/>
      <c r="E433" s="29"/>
      <c r="F433" s="29"/>
      <c r="G433" s="29"/>
      <c r="H433" s="29"/>
      <c r="I433" s="29"/>
    </row>
    <row r="434" spans="1:9" ht="15.75" customHeight="1">
      <c r="A434" s="29"/>
      <c r="B434" s="29"/>
      <c r="C434" s="29"/>
      <c r="D434" s="29"/>
      <c r="E434" s="29"/>
      <c r="F434" s="29"/>
      <c r="G434" s="29"/>
      <c r="H434" s="29"/>
      <c r="I434" s="29"/>
    </row>
    <row r="435" spans="1:9" ht="15.75" customHeight="1">
      <c r="A435" s="29"/>
      <c r="B435" s="29"/>
      <c r="C435" s="29"/>
      <c r="D435" s="29"/>
      <c r="E435" s="29"/>
      <c r="F435" s="29"/>
      <c r="G435" s="29"/>
      <c r="H435" s="29"/>
      <c r="I435" s="29"/>
    </row>
    <row r="436" spans="1:9" ht="15.75" customHeight="1">
      <c r="A436" s="29"/>
      <c r="B436" s="29"/>
      <c r="C436" s="29"/>
      <c r="D436" s="29"/>
      <c r="E436" s="29"/>
      <c r="F436" s="29"/>
      <c r="G436" s="29"/>
      <c r="H436" s="29"/>
      <c r="I436" s="29"/>
    </row>
    <row r="437" spans="1:9" ht="15.75" customHeight="1">
      <c r="A437" s="29"/>
      <c r="B437" s="29"/>
      <c r="C437" s="29"/>
      <c r="D437" s="29"/>
      <c r="E437" s="29"/>
      <c r="F437" s="29"/>
      <c r="G437" s="29"/>
      <c r="H437" s="29"/>
      <c r="I437" s="29"/>
    </row>
    <row r="438" spans="1:9" ht="15.75" customHeight="1">
      <c r="A438" s="29"/>
      <c r="B438" s="29"/>
      <c r="C438" s="29"/>
      <c r="D438" s="29"/>
      <c r="E438" s="29"/>
      <c r="F438" s="29"/>
      <c r="G438" s="29"/>
      <c r="H438" s="29"/>
      <c r="I438" s="29"/>
    </row>
    <row r="439" spans="1:9" ht="15.75" customHeight="1">
      <c r="A439" s="29"/>
      <c r="B439" s="29"/>
      <c r="C439" s="29"/>
      <c r="D439" s="29"/>
      <c r="E439" s="29"/>
      <c r="F439" s="29"/>
      <c r="G439" s="29"/>
      <c r="H439" s="29"/>
      <c r="I439" s="29"/>
    </row>
    <row r="440" spans="1:9" ht="15.75" customHeight="1">
      <c r="A440" s="29"/>
      <c r="B440" s="29"/>
      <c r="C440" s="29"/>
      <c r="D440" s="29"/>
      <c r="E440" s="29"/>
      <c r="F440" s="29"/>
      <c r="G440" s="29"/>
      <c r="H440" s="29"/>
      <c r="I440" s="29"/>
    </row>
    <row r="441" spans="1:9" ht="15.75" customHeight="1">
      <c r="A441" s="29"/>
      <c r="B441" s="29"/>
      <c r="C441" s="29"/>
      <c r="D441" s="29"/>
      <c r="E441" s="29"/>
      <c r="F441" s="29"/>
      <c r="G441" s="29"/>
      <c r="H441" s="29"/>
      <c r="I441" s="29"/>
    </row>
    <row r="442" spans="1:9" ht="15.75" customHeight="1">
      <c r="A442" s="29"/>
      <c r="B442" s="29"/>
      <c r="C442" s="29"/>
      <c r="D442" s="29"/>
      <c r="E442" s="29"/>
      <c r="F442" s="29"/>
      <c r="G442" s="29"/>
      <c r="H442" s="29"/>
      <c r="I442" s="29"/>
    </row>
    <row r="443" spans="1:9" ht="15.75" customHeight="1">
      <c r="A443" s="29"/>
      <c r="B443" s="29"/>
      <c r="C443" s="29"/>
      <c r="D443" s="29"/>
      <c r="E443" s="29"/>
      <c r="F443" s="29"/>
      <c r="G443" s="29"/>
      <c r="H443" s="29"/>
      <c r="I443" s="29"/>
    </row>
    <row r="444" spans="1:9" ht="15.75" customHeight="1">
      <c r="A444" s="29"/>
      <c r="B444" s="29"/>
      <c r="C444" s="29"/>
      <c r="D444" s="29"/>
      <c r="E444" s="29"/>
      <c r="F444" s="29"/>
      <c r="G444" s="29"/>
      <c r="H444" s="29"/>
      <c r="I444" s="29"/>
    </row>
    <row r="445" spans="1:9" ht="15.75" customHeight="1">
      <c r="A445" s="29"/>
      <c r="B445" s="29"/>
      <c r="C445" s="29"/>
      <c r="D445" s="29"/>
      <c r="E445" s="29"/>
      <c r="F445" s="29"/>
      <c r="G445" s="29"/>
      <c r="H445" s="29"/>
      <c r="I445" s="29"/>
    </row>
    <row r="446" spans="1:9" ht="15.75" customHeight="1">
      <c r="A446" s="29"/>
      <c r="B446" s="29"/>
      <c r="C446" s="29"/>
      <c r="D446" s="29"/>
      <c r="E446" s="29"/>
      <c r="F446" s="29"/>
      <c r="G446" s="29"/>
      <c r="H446" s="29"/>
      <c r="I446" s="29"/>
    </row>
    <row r="447" spans="1:9" ht="15.75" customHeight="1">
      <c r="A447" s="29"/>
      <c r="B447" s="29"/>
      <c r="C447" s="29"/>
      <c r="D447" s="29"/>
      <c r="E447" s="29"/>
      <c r="F447" s="29"/>
      <c r="G447" s="29"/>
      <c r="H447" s="29"/>
      <c r="I447" s="29"/>
    </row>
    <row r="448" spans="1:9" ht="15.75" customHeight="1">
      <c r="A448" s="29"/>
      <c r="B448" s="29"/>
      <c r="C448" s="29"/>
      <c r="D448" s="29"/>
      <c r="E448" s="29"/>
      <c r="F448" s="29"/>
      <c r="G448" s="29"/>
      <c r="H448" s="29"/>
      <c r="I448" s="29"/>
    </row>
    <row r="449" spans="1:9" ht="15.75" customHeight="1">
      <c r="A449" s="29"/>
      <c r="B449" s="29"/>
      <c r="C449" s="29"/>
      <c r="D449" s="29"/>
      <c r="E449" s="29"/>
      <c r="F449" s="29"/>
      <c r="G449" s="29"/>
      <c r="H449" s="29"/>
      <c r="I449" s="29"/>
    </row>
    <row r="450" spans="1:9" ht="15.75" customHeight="1">
      <c r="A450" s="29"/>
      <c r="B450" s="29"/>
      <c r="C450" s="29"/>
      <c r="D450" s="29"/>
      <c r="E450" s="29"/>
      <c r="F450" s="29"/>
      <c r="G450" s="29"/>
      <c r="H450" s="29"/>
      <c r="I450" s="29"/>
    </row>
    <row r="451" spans="1:9" ht="15.75" customHeight="1">
      <c r="A451" s="29"/>
      <c r="B451" s="29"/>
      <c r="C451" s="29"/>
      <c r="D451" s="29"/>
      <c r="E451" s="29"/>
      <c r="F451" s="29"/>
      <c r="G451" s="29"/>
      <c r="H451" s="29"/>
      <c r="I451" s="29"/>
    </row>
    <row r="452" spans="1:9" ht="15.75" customHeight="1">
      <c r="A452" s="29"/>
      <c r="B452" s="29"/>
      <c r="C452" s="29"/>
      <c r="D452" s="29"/>
      <c r="E452" s="29"/>
      <c r="F452" s="29"/>
      <c r="G452" s="29"/>
      <c r="H452" s="29"/>
      <c r="I452" s="29"/>
    </row>
    <row r="453" spans="1:9" ht="15.75" customHeight="1">
      <c r="A453" s="29"/>
      <c r="B453" s="29"/>
      <c r="C453" s="29"/>
      <c r="D453" s="29"/>
      <c r="E453" s="29"/>
      <c r="F453" s="29"/>
      <c r="G453" s="29"/>
      <c r="H453" s="29"/>
      <c r="I453" s="29"/>
    </row>
    <row r="454" spans="1:9" ht="15.75" customHeight="1">
      <c r="A454" s="29"/>
      <c r="B454" s="29"/>
      <c r="C454" s="29"/>
      <c r="D454" s="29"/>
      <c r="E454" s="29"/>
      <c r="F454" s="29"/>
      <c r="G454" s="29"/>
      <c r="H454" s="29"/>
      <c r="I454" s="29"/>
    </row>
    <row r="455" spans="1:9" ht="15.75" customHeight="1">
      <c r="A455" s="29"/>
      <c r="B455" s="29"/>
      <c r="C455" s="29"/>
      <c r="D455" s="29"/>
      <c r="E455" s="29"/>
      <c r="F455" s="29"/>
      <c r="G455" s="29"/>
      <c r="H455" s="29"/>
      <c r="I455" s="29"/>
    </row>
    <row r="456" spans="1:9" ht="15.75" customHeight="1">
      <c r="A456" s="29"/>
      <c r="B456" s="29"/>
      <c r="C456" s="29"/>
      <c r="D456" s="29"/>
      <c r="E456" s="29"/>
      <c r="F456" s="29"/>
      <c r="G456" s="29"/>
      <c r="H456" s="29"/>
      <c r="I456" s="29"/>
    </row>
    <row r="457" spans="1:9" ht="15.75" customHeight="1">
      <c r="A457" s="29"/>
      <c r="B457" s="29"/>
      <c r="C457" s="29"/>
      <c r="D457" s="29"/>
      <c r="E457" s="29"/>
      <c r="F457" s="29"/>
      <c r="G457" s="29"/>
      <c r="H457" s="29"/>
      <c r="I457" s="29"/>
    </row>
    <row r="458" spans="1:9" ht="15.75" customHeight="1">
      <c r="A458" s="29"/>
      <c r="B458" s="29"/>
      <c r="C458" s="29"/>
      <c r="D458" s="29"/>
      <c r="E458" s="29"/>
      <c r="F458" s="29"/>
      <c r="G458" s="29"/>
      <c r="H458" s="29"/>
      <c r="I458" s="29"/>
    </row>
    <row r="459" spans="1:9" ht="15.75" customHeight="1">
      <c r="A459" s="29"/>
      <c r="B459" s="29"/>
      <c r="C459" s="29"/>
      <c r="D459" s="29"/>
      <c r="E459" s="29"/>
      <c r="F459" s="29"/>
      <c r="G459" s="29"/>
      <c r="H459" s="29"/>
      <c r="I459" s="29"/>
    </row>
    <row r="460" spans="1:9" ht="15.75" customHeight="1">
      <c r="A460" s="29"/>
      <c r="B460" s="29"/>
      <c r="C460" s="29"/>
      <c r="D460" s="29"/>
      <c r="E460" s="29"/>
      <c r="F460" s="29"/>
      <c r="G460" s="29"/>
      <c r="H460" s="29"/>
      <c r="I460" s="29"/>
    </row>
    <row r="461" spans="1:9" ht="15.75" customHeight="1">
      <c r="A461" s="29"/>
      <c r="B461" s="29"/>
      <c r="C461" s="29"/>
      <c r="D461" s="29"/>
      <c r="E461" s="29"/>
      <c r="F461" s="29"/>
      <c r="G461" s="29"/>
      <c r="H461" s="29"/>
      <c r="I461" s="29"/>
    </row>
    <row r="462" spans="1:9" ht="15.75" customHeight="1">
      <c r="A462" s="29"/>
      <c r="B462" s="29"/>
      <c r="C462" s="29"/>
      <c r="D462" s="29"/>
      <c r="E462" s="29"/>
      <c r="F462" s="29"/>
      <c r="G462" s="29"/>
      <c r="H462" s="29"/>
      <c r="I462" s="29"/>
    </row>
    <row r="463" spans="1:9" ht="15.75" customHeight="1">
      <c r="A463" s="29"/>
      <c r="B463" s="29"/>
      <c r="C463" s="29"/>
      <c r="D463" s="29"/>
      <c r="E463" s="29"/>
      <c r="F463" s="29"/>
      <c r="G463" s="29"/>
      <c r="H463" s="29"/>
      <c r="I463" s="29"/>
    </row>
    <row r="464" spans="1:9" ht="15.75" customHeight="1">
      <c r="A464" s="29"/>
      <c r="B464" s="29"/>
      <c r="C464" s="29"/>
      <c r="D464" s="29"/>
      <c r="E464" s="29"/>
      <c r="F464" s="29"/>
      <c r="G464" s="29"/>
      <c r="H464" s="29"/>
      <c r="I464" s="29"/>
    </row>
    <row r="465" spans="1:9" ht="15.75" customHeight="1">
      <c r="A465" s="29"/>
      <c r="B465" s="29"/>
      <c r="C465" s="29"/>
      <c r="D465" s="29"/>
      <c r="E465" s="29"/>
      <c r="F465" s="29"/>
      <c r="G465" s="29"/>
      <c r="H465" s="29"/>
      <c r="I465" s="29"/>
    </row>
    <row r="466" spans="1:9" ht="15.75" customHeight="1">
      <c r="A466" s="29"/>
      <c r="B466" s="29"/>
      <c r="C466" s="29"/>
      <c r="D466" s="29"/>
      <c r="E466" s="29"/>
      <c r="F466" s="29"/>
      <c r="G466" s="29"/>
      <c r="H466" s="29"/>
      <c r="I466" s="29"/>
    </row>
    <row r="467" spans="1:9" ht="15.75" customHeight="1">
      <c r="A467" s="29"/>
      <c r="B467" s="29"/>
      <c r="C467" s="29"/>
      <c r="D467" s="29"/>
      <c r="E467" s="29"/>
      <c r="F467" s="29"/>
      <c r="G467" s="29"/>
      <c r="H467" s="29"/>
      <c r="I467" s="29"/>
    </row>
    <row r="468" spans="1:9" ht="15.75" customHeight="1">
      <c r="A468" s="29"/>
      <c r="B468" s="29"/>
      <c r="C468" s="29"/>
      <c r="D468" s="29"/>
      <c r="E468" s="29"/>
      <c r="F468" s="29"/>
      <c r="G468" s="29"/>
      <c r="H468" s="29"/>
      <c r="I468" s="29"/>
    </row>
    <row r="469" spans="1:9" ht="15.75" customHeight="1">
      <c r="A469" s="29"/>
      <c r="B469" s="29"/>
      <c r="C469" s="29"/>
      <c r="D469" s="29"/>
      <c r="E469" s="29"/>
      <c r="F469" s="29"/>
      <c r="G469" s="29"/>
      <c r="H469" s="29"/>
      <c r="I469" s="29"/>
    </row>
    <row r="470" spans="1:9" ht="15.75" customHeight="1">
      <c r="A470" s="29"/>
      <c r="B470" s="29"/>
      <c r="C470" s="29"/>
      <c r="D470" s="29"/>
      <c r="E470" s="29"/>
      <c r="F470" s="29"/>
      <c r="G470" s="29"/>
      <c r="H470" s="29"/>
      <c r="I470" s="29"/>
    </row>
    <row r="471" spans="1:9" ht="15.75" customHeight="1">
      <c r="A471" s="29"/>
      <c r="B471" s="29"/>
      <c r="C471" s="29"/>
      <c r="D471" s="29"/>
      <c r="E471" s="29"/>
      <c r="F471" s="29"/>
      <c r="G471" s="29"/>
      <c r="H471" s="29"/>
      <c r="I471" s="29"/>
    </row>
    <row r="472" spans="1:9" ht="15.75" customHeight="1">
      <c r="A472" s="29"/>
      <c r="B472" s="29"/>
      <c r="C472" s="29"/>
      <c r="D472" s="29"/>
      <c r="E472" s="29"/>
      <c r="F472" s="29"/>
      <c r="G472" s="29"/>
      <c r="H472" s="29"/>
      <c r="I472" s="29"/>
    </row>
    <row r="473" spans="1:9" ht="15.75" customHeight="1">
      <c r="A473" s="29"/>
      <c r="B473" s="29"/>
      <c r="C473" s="29"/>
      <c r="D473" s="29"/>
      <c r="E473" s="29"/>
      <c r="F473" s="29"/>
      <c r="G473" s="29"/>
      <c r="H473" s="29"/>
      <c r="I473" s="29"/>
    </row>
    <row r="474" spans="1:9" ht="15.75" customHeight="1">
      <c r="A474" s="29"/>
      <c r="B474" s="29"/>
      <c r="C474" s="29"/>
      <c r="D474" s="29"/>
      <c r="E474" s="29"/>
      <c r="F474" s="29"/>
      <c r="G474" s="29"/>
      <c r="H474" s="29"/>
      <c r="I474" s="29"/>
    </row>
    <row r="475" spans="1:9" ht="15.75" customHeight="1">
      <c r="A475" s="29"/>
      <c r="B475" s="29"/>
      <c r="C475" s="29"/>
      <c r="D475" s="29"/>
      <c r="E475" s="29"/>
      <c r="F475" s="29"/>
      <c r="G475" s="29"/>
      <c r="H475" s="29"/>
      <c r="I475" s="29"/>
    </row>
    <row r="476" spans="1:9" ht="15.75" customHeight="1">
      <c r="A476" s="29"/>
      <c r="B476" s="29"/>
      <c r="C476" s="29"/>
      <c r="D476" s="29"/>
      <c r="E476" s="29"/>
      <c r="F476" s="29"/>
      <c r="G476" s="29"/>
      <c r="H476" s="29"/>
      <c r="I476" s="29"/>
    </row>
    <row r="477" spans="1:9" ht="15.75" customHeight="1">
      <c r="A477" s="29"/>
      <c r="B477" s="29"/>
      <c r="C477" s="29"/>
      <c r="D477" s="29"/>
      <c r="E477" s="29"/>
      <c r="F477" s="29"/>
      <c r="G477" s="29"/>
      <c r="H477" s="29"/>
      <c r="I477" s="29"/>
    </row>
    <row r="478" spans="1:9" ht="15.75" customHeight="1">
      <c r="A478" s="29"/>
      <c r="B478" s="29"/>
      <c r="C478" s="29"/>
      <c r="D478" s="29"/>
      <c r="E478" s="29"/>
      <c r="F478" s="29"/>
      <c r="G478" s="29"/>
      <c r="H478" s="29"/>
      <c r="I478" s="29"/>
    </row>
    <row r="479" spans="1:9" ht="15.75" customHeight="1">
      <c r="A479" s="29"/>
      <c r="B479" s="29"/>
      <c r="C479" s="29"/>
      <c r="D479" s="29"/>
      <c r="E479" s="29"/>
      <c r="F479" s="29"/>
      <c r="G479" s="29"/>
      <c r="H479" s="29"/>
      <c r="I479" s="29"/>
    </row>
    <row r="480" spans="1:9" ht="15.75" customHeight="1">
      <c r="A480" s="29"/>
      <c r="B480" s="29"/>
      <c r="C480" s="29"/>
      <c r="D480" s="29"/>
      <c r="E480" s="29"/>
      <c r="F480" s="29"/>
      <c r="G480" s="29"/>
      <c r="H480" s="29"/>
      <c r="I480" s="29"/>
    </row>
    <row r="481" spans="1:9" ht="15.75" customHeight="1">
      <c r="A481" s="29"/>
      <c r="B481" s="29"/>
      <c r="C481" s="29"/>
      <c r="D481" s="29"/>
      <c r="E481" s="29"/>
      <c r="F481" s="29"/>
      <c r="G481" s="29"/>
      <c r="H481" s="29"/>
      <c r="I481" s="29"/>
    </row>
    <row r="482" spans="1:9" ht="15.75" customHeight="1">
      <c r="A482" s="29"/>
      <c r="B482" s="29"/>
      <c r="C482" s="29"/>
      <c r="D482" s="29"/>
      <c r="E482" s="29"/>
      <c r="F482" s="29"/>
      <c r="G482" s="29"/>
      <c r="H482" s="29"/>
      <c r="I482" s="29"/>
    </row>
    <row r="483" spans="1:9" ht="15.75" customHeight="1">
      <c r="A483" s="29"/>
      <c r="B483" s="29"/>
      <c r="C483" s="29"/>
      <c r="D483" s="29"/>
      <c r="E483" s="29"/>
      <c r="F483" s="29"/>
      <c r="G483" s="29"/>
      <c r="H483" s="29"/>
      <c r="I483" s="29"/>
    </row>
    <row r="484" spans="1:9" ht="15.75" customHeight="1">
      <c r="A484" s="29"/>
      <c r="B484" s="29"/>
      <c r="C484" s="29"/>
      <c r="D484" s="29"/>
      <c r="E484" s="29"/>
      <c r="F484" s="29"/>
      <c r="G484" s="29"/>
      <c r="H484" s="29"/>
      <c r="I484" s="29"/>
    </row>
    <row r="485" spans="1:9" ht="15.75" customHeight="1">
      <c r="A485" s="29"/>
      <c r="B485" s="29"/>
      <c r="C485" s="29"/>
      <c r="D485" s="29"/>
      <c r="E485" s="29"/>
      <c r="F485" s="29"/>
      <c r="G485" s="29"/>
      <c r="H485" s="29"/>
      <c r="I485" s="29"/>
    </row>
    <row r="486" spans="1:9" ht="15.75" customHeight="1">
      <c r="A486" s="29"/>
      <c r="B486" s="29"/>
      <c r="C486" s="29"/>
      <c r="D486" s="29"/>
      <c r="E486" s="29"/>
      <c r="F486" s="29"/>
      <c r="G486" s="29"/>
      <c r="H486" s="29"/>
      <c r="I486" s="29"/>
    </row>
    <row r="487" spans="1:9" ht="15.75" customHeight="1">
      <c r="A487" s="29"/>
      <c r="B487" s="29"/>
      <c r="C487" s="29"/>
      <c r="D487" s="29"/>
      <c r="E487" s="29"/>
      <c r="F487" s="29"/>
      <c r="G487" s="29"/>
      <c r="H487" s="29"/>
      <c r="I487" s="29"/>
    </row>
    <row r="488" spans="1:9" ht="15.75" customHeight="1">
      <c r="A488" s="29"/>
      <c r="B488" s="29"/>
      <c r="C488" s="29"/>
      <c r="D488" s="29"/>
      <c r="E488" s="29"/>
      <c r="F488" s="29"/>
      <c r="G488" s="29"/>
      <c r="H488" s="29"/>
      <c r="I488" s="29"/>
    </row>
    <row r="489" spans="1:9" ht="15.75" customHeight="1">
      <c r="A489" s="29"/>
      <c r="B489" s="29"/>
      <c r="C489" s="29"/>
      <c r="D489" s="29"/>
      <c r="E489" s="29"/>
      <c r="F489" s="29"/>
      <c r="G489" s="29"/>
      <c r="H489" s="29"/>
      <c r="I489" s="29"/>
    </row>
    <row r="490" spans="1:9" ht="15.75" customHeight="1">
      <c r="A490" s="29"/>
      <c r="B490" s="29"/>
      <c r="C490" s="29"/>
      <c r="D490" s="29"/>
      <c r="E490" s="29"/>
      <c r="F490" s="29"/>
      <c r="G490" s="29"/>
      <c r="H490" s="29"/>
      <c r="I490" s="29"/>
    </row>
    <row r="491" spans="1:9" ht="15.75" customHeight="1">
      <c r="A491" s="29"/>
      <c r="B491" s="29"/>
      <c r="C491" s="29"/>
      <c r="D491" s="29"/>
      <c r="E491" s="29"/>
      <c r="F491" s="29"/>
      <c r="G491" s="29"/>
      <c r="H491" s="29"/>
      <c r="I491" s="29"/>
    </row>
    <row r="492" spans="1:9" ht="15.75" customHeight="1">
      <c r="A492" s="29"/>
      <c r="B492" s="29"/>
      <c r="C492" s="29"/>
      <c r="D492" s="29"/>
      <c r="E492" s="29"/>
      <c r="F492" s="29"/>
      <c r="G492" s="29"/>
      <c r="H492" s="29"/>
      <c r="I492" s="29"/>
    </row>
    <row r="493" spans="1:9" ht="15.75" customHeight="1">
      <c r="A493" s="29"/>
      <c r="B493" s="29"/>
      <c r="C493" s="29"/>
      <c r="D493" s="29"/>
      <c r="E493" s="29"/>
      <c r="F493" s="29"/>
      <c r="G493" s="29"/>
      <c r="H493" s="29"/>
      <c r="I493" s="29"/>
    </row>
    <row r="494" spans="1:9" ht="15.75" customHeight="1">
      <c r="A494" s="29"/>
      <c r="B494" s="29"/>
      <c r="C494" s="29"/>
      <c r="D494" s="29"/>
      <c r="E494" s="29"/>
      <c r="F494" s="29"/>
      <c r="G494" s="29"/>
      <c r="H494" s="29"/>
      <c r="I494" s="29"/>
    </row>
    <row r="495" spans="1:9" ht="15.75" customHeight="1">
      <c r="A495" s="29"/>
      <c r="B495" s="29"/>
      <c r="C495" s="29"/>
      <c r="D495" s="29"/>
      <c r="E495" s="29"/>
      <c r="F495" s="29"/>
      <c r="G495" s="29"/>
      <c r="H495" s="29"/>
      <c r="I495" s="29"/>
    </row>
    <row r="496" spans="1:9" ht="15.75" customHeight="1">
      <c r="A496" s="29"/>
      <c r="B496" s="29"/>
      <c r="C496" s="29"/>
      <c r="D496" s="29"/>
      <c r="E496" s="29"/>
      <c r="F496" s="29"/>
      <c r="G496" s="29"/>
      <c r="H496" s="29"/>
      <c r="I496" s="29"/>
    </row>
    <row r="497" spans="1:9" ht="15.75" customHeight="1">
      <c r="A497" s="29"/>
      <c r="B497" s="29"/>
      <c r="C497" s="29"/>
      <c r="D497" s="29"/>
      <c r="E497" s="29"/>
      <c r="F497" s="29"/>
      <c r="G497" s="29"/>
      <c r="H497" s="29"/>
      <c r="I497" s="29"/>
    </row>
    <row r="498" spans="1:9" ht="15.75" customHeight="1">
      <c r="A498" s="29"/>
      <c r="B498" s="29"/>
      <c r="C498" s="29"/>
      <c r="D498" s="29"/>
      <c r="E498" s="29"/>
      <c r="F498" s="29"/>
      <c r="G498" s="29"/>
      <c r="H498" s="29"/>
      <c r="I498" s="29"/>
    </row>
    <row r="499" spans="1:9" ht="15.75" customHeight="1">
      <c r="A499" s="29"/>
      <c r="B499" s="29"/>
      <c r="C499" s="29"/>
      <c r="D499" s="29"/>
      <c r="E499" s="29"/>
      <c r="F499" s="29"/>
      <c r="G499" s="29"/>
      <c r="H499" s="29"/>
      <c r="I499" s="29"/>
    </row>
    <row r="500" spans="1:9" ht="15.75" customHeight="1">
      <c r="A500" s="29"/>
      <c r="B500" s="29"/>
      <c r="C500" s="29"/>
      <c r="D500" s="29"/>
      <c r="E500" s="29"/>
      <c r="F500" s="29"/>
      <c r="G500" s="29"/>
      <c r="H500" s="29"/>
      <c r="I500" s="29"/>
    </row>
    <row r="501" spans="1:9" ht="15.75" customHeight="1">
      <c r="A501" s="29"/>
      <c r="B501" s="29"/>
      <c r="C501" s="29"/>
      <c r="D501" s="29"/>
      <c r="E501" s="29"/>
      <c r="F501" s="29"/>
      <c r="G501" s="29"/>
      <c r="H501" s="29"/>
      <c r="I501" s="29"/>
    </row>
    <row r="502" spans="1:9" ht="15.75" customHeight="1">
      <c r="A502" s="29"/>
      <c r="B502" s="29"/>
      <c r="C502" s="29"/>
      <c r="D502" s="29"/>
      <c r="E502" s="29"/>
      <c r="F502" s="29"/>
      <c r="G502" s="29"/>
      <c r="H502" s="29"/>
      <c r="I502" s="29"/>
    </row>
    <row r="503" spans="1:9" ht="15.75" customHeight="1">
      <c r="A503" s="29"/>
      <c r="B503" s="29"/>
      <c r="C503" s="29"/>
      <c r="D503" s="29"/>
      <c r="E503" s="29"/>
      <c r="F503" s="29"/>
      <c r="G503" s="29"/>
      <c r="H503" s="29"/>
      <c r="I503" s="29"/>
    </row>
    <row r="504" spans="1:9" ht="15.75" customHeight="1">
      <c r="A504" s="29"/>
      <c r="B504" s="29"/>
      <c r="C504" s="29"/>
      <c r="D504" s="29"/>
      <c r="E504" s="29"/>
      <c r="F504" s="29"/>
      <c r="G504" s="29"/>
      <c r="H504" s="29"/>
      <c r="I504" s="29"/>
    </row>
    <row r="505" spans="1:9" ht="15.75" customHeight="1">
      <c r="A505" s="29"/>
      <c r="B505" s="29"/>
      <c r="C505" s="29"/>
      <c r="D505" s="29"/>
      <c r="E505" s="29"/>
      <c r="F505" s="29"/>
      <c r="G505" s="29"/>
      <c r="H505" s="29"/>
      <c r="I505" s="29"/>
    </row>
    <row r="506" spans="1:9" ht="15.75" customHeight="1">
      <c r="A506" s="29"/>
      <c r="B506" s="29"/>
      <c r="C506" s="29"/>
      <c r="D506" s="29"/>
      <c r="E506" s="29"/>
      <c r="F506" s="29"/>
      <c r="G506" s="29"/>
      <c r="H506" s="29"/>
      <c r="I506" s="29"/>
    </row>
    <row r="507" spans="1:9" ht="15.75" customHeight="1">
      <c r="A507" s="29"/>
      <c r="B507" s="29"/>
      <c r="C507" s="29"/>
      <c r="D507" s="29"/>
      <c r="E507" s="29"/>
      <c r="F507" s="29"/>
      <c r="G507" s="29"/>
      <c r="H507" s="29"/>
      <c r="I507" s="29"/>
    </row>
    <row r="508" spans="1:9" ht="15.75" customHeight="1">
      <c r="A508" s="29"/>
      <c r="B508" s="29"/>
      <c r="C508" s="29"/>
      <c r="D508" s="29"/>
      <c r="E508" s="29"/>
      <c r="F508" s="29"/>
      <c r="G508" s="29"/>
      <c r="H508" s="29"/>
      <c r="I508" s="29"/>
    </row>
    <row r="509" spans="1:9" ht="15.75" customHeight="1">
      <c r="A509" s="29"/>
      <c r="B509" s="29"/>
      <c r="C509" s="29"/>
      <c r="D509" s="29"/>
      <c r="E509" s="29"/>
      <c r="F509" s="29"/>
      <c r="G509" s="29"/>
      <c r="H509" s="29"/>
      <c r="I509" s="29"/>
    </row>
    <row r="510" spans="1:9" ht="15.75" customHeight="1">
      <c r="A510" s="29"/>
      <c r="B510" s="29"/>
      <c r="C510" s="29"/>
      <c r="D510" s="29"/>
      <c r="E510" s="29"/>
      <c r="F510" s="29"/>
      <c r="G510" s="29"/>
      <c r="H510" s="29"/>
      <c r="I510" s="29"/>
    </row>
    <row r="511" spans="1:9" ht="15.75" customHeight="1">
      <c r="A511" s="29"/>
      <c r="B511" s="29"/>
      <c r="C511" s="29"/>
      <c r="D511" s="29"/>
      <c r="E511" s="29"/>
      <c r="F511" s="29"/>
      <c r="G511" s="29"/>
      <c r="H511" s="29"/>
      <c r="I511" s="29"/>
    </row>
    <row r="512" spans="1:9" ht="15.75" customHeight="1">
      <c r="A512" s="29"/>
      <c r="B512" s="29"/>
      <c r="C512" s="29"/>
      <c r="D512" s="29"/>
      <c r="E512" s="29"/>
      <c r="F512" s="29"/>
      <c r="G512" s="29"/>
      <c r="H512" s="29"/>
      <c r="I512" s="29"/>
    </row>
    <row r="513" spans="1:9" ht="15.75" customHeight="1">
      <c r="A513" s="29"/>
      <c r="B513" s="29"/>
      <c r="C513" s="29"/>
      <c r="D513" s="29"/>
      <c r="E513" s="29"/>
      <c r="F513" s="29"/>
      <c r="G513" s="29"/>
      <c r="H513" s="29"/>
      <c r="I513" s="29"/>
    </row>
    <row r="514" spans="1:9" ht="15.75" customHeight="1">
      <c r="A514" s="29"/>
      <c r="B514" s="29"/>
      <c r="C514" s="29"/>
      <c r="D514" s="29"/>
      <c r="E514" s="29"/>
      <c r="F514" s="29"/>
      <c r="G514" s="29"/>
      <c r="H514" s="29"/>
      <c r="I514" s="29"/>
    </row>
    <row r="515" spans="1:9" ht="15.75" customHeight="1">
      <c r="A515" s="29"/>
      <c r="B515" s="29"/>
      <c r="C515" s="29"/>
      <c r="D515" s="29"/>
      <c r="E515" s="29"/>
      <c r="F515" s="29"/>
      <c r="G515" s="29"/>
      <c r="H515" s="29"/>
      <c r="I515" s="29"/>
    </row>
    <row r="516" spans="1:9" ht="15.75" customHeight="1">
      <c r="A516" s="29"/>
      <c r="B516" s="29"/>
      <c r="C516" s="29"/>
      <c r="D516" s="29"/>
      <c r="E516" s="29"/>
      <c r="F516" s="29"/>
      <c r="G516" s="29"/>
      <c r="H516" s="29"/>
      <c r="I516" s="29"/>
    </row>
    <row r="517" spans="1:9" ht="15.75" customHeight="1">
      <c r="A517" s="29"/>
      <c r="B517" s="29"/>
      <c r="C517" s="29"/>
      <c r="D517" s="29"/>
      <c r="E517" s="29"/>
      <c r="F517" s="29"/>
      <c r="G517" s="29"/>
      <c r="H517" s="29"/>
      <c r="I517" s="29"/>
    </row>
    <row r="518" spans="1:9" ht="15.75" customHeight="1">
      <c r="A518" s="29"/>
      <c r="B518" s="29"/>
      <c r="C518" s="29"/>
      <c r="D518" s="29"/>
      <c r="E518" s="29"/>
      <c r="F518" s="29"/>
      <c r="G518" s="29"/>
      <c r="H518" s="29"/>
      <c r="I518" s="29"/>
    </row>
    <row r="519" spans="1:9" ht="15.75" customHeight="1">
      <c r="A519" s="29"/>
      <c r="B519" s="29"/>
      <c r="C519" s="29"/>
      <c r="D519" s="29"/>
      <c r="E519" s="29"/>
      <c r="F519" s="29"/>
      <c r="G519" s="29"/>
      <c r="H519" s="29"/>
      <c r="I519" s="29"/>
    </row>
    <row r="520" spans="1:9" ht="15.75" customHeight="1">
      <c r="A520" s="29"/>
      <c r="B520" s="29"/>
      <c r="C520" s="29"/>
      <c r="D520" s="29"/>
      <c r="E520" s="29"/>
      <c r="F520" s="29"/>
      <c r="G520" s="29"/>
      <c r="H520" s="29"/>
      <c r="I520" s="29"/>
    </row>
    <row r="521" spans="1:9" ht="15.75" customHeight="1">
      <c r="A521" s="29"/>
      <c r="B521" s="29"/>
      <c r="C521" s="29"/>
      <c r="D521" s="29"/>
      <c r="E521" s="29"/>
      <c r="F521" s="29"/>
      <c r="G521" s="29"/>
      <c r="H521" s="29"/>
      <c r="I521" s="29"/>
    </row>
    <row r="522" spans="1:9" ht="15.75" customHeight="1">
      <c r="A522" s="29"/>
      <c r="B522" s="29"/>
      <c r="C522" s="29"/>
      <c r="D522" s="29"/>
      <c r="E522" s="29"/>
      <c r="F522" s="29"/>
      <c r="G522" s="29"/>
      <c r="H522" s="29"/>
      <c r="I522" s="29"/>
    </row>
    <row r="523" spans="1:9" ht="15.75" customHeight="1">
      <c r="A523" s="29"/>
      <c r="B523" s="29"/>
      <c r="C523" s="29"/>
      <c r="D523" s="29"/>
      <c r="E523" s="29"/>
      <c r="F523" s="29"/>
      <c r="G523" s="29"/>
      <c r="H523" s="29"/>
      <c r="I523" s="29"/>
    </row>
    <row r="524" spans="1:9" ht="15.75" customHeight="1">
      <c r="A524" s="29"/>
      <c r="B524" s="29"/>
      <c r="C524" s="29"/>
      <c r="D524" s="29"/>
      <c r="E524" s="29"/>
      <c r="F524" s="29"/>
      <c r="G524" s="29"/>
      <c r="H524" s="29"/>
      <c r="I524" s="29"/>
    </row>
    <row r="525" spans="1:9" ht="15.75" customHeight="1">
      <c r="A525" s="29"/>
      <c r="B525" s="29"/>
      <c r="C525" s="29"/>
      <c r="D525" s="29"/>
      <c r="E525" s="29"/>
      <c r="F525" s="29"/>
      <c r="G525" s="29"/>
      <c r="H525" s="29"/>
      <c r="I525" s="29"/>
    </row>
    <row r="526" spans="1:9" ht="15.75" customHeight="1">
      <c r="A526" s="29"/>
      <c r="B526" s="29"/>
      <c r="C526" s="29"/>
      <c r="D526" s="29"/>
      <c r="E526" s="29"/>
      <c r="F526" s="29"/>
      <c r="G526" s="29"/>
      <c r="H526" s="29"/>
      <c r="I526" s="29"/>
    </row>
    <row r="527" spans="1:9" ht="15.75" customHeight="1">
      <c r="A527" s="29"/>
      <c r="B527" s="29"/>
      <c r="C527" s="29"/>
      <c r="D527" s="29"/>
      <c r="E527" s="29"/>
      <c r="F527" s="29"/>
      <c r="G527" s="29"/>
      <c r="H527" s="29"/>
      <c r="I527" s="29"/>
    </row>
    <row r="528" spans="1:9" ht="15.75" customHeight="1">
      <c r="A528" s="29"/>
      <c r="B528" s="29"/>
      <c r="C528" s="29"/>
      <c r="D528" s="29"/>
      <c r="E528" s="29"/>
      <c r="F528" s="29"/>
      <c r="G528" s="29"/>
      <c r="H528" s="29"/>
      <c r="I528" s="29"/>
    </row>
    <row r="529" spans="1:9" ht="15.75" customHeight="1">
      <c r="A529" s="29"/>
      <c r="B529" s="29"/>
      <c r="C529" s="29"/>
      <c r="D529" s="29"/>
      <c r="E529" s="29"/>
      <c r="F529" s="29"/>
      <c r="G529" s="29"/>
      <c r="H529" s="29"/>
      <c r="I529" s="29"/>
    </row>
    <row r="530" spans="1:9" ht="15.75" customHeight="1">
      <c r="A530" s="29"/>
      <c r="B530" s="29"/>
      <c r="C530" s="29"/>
      <c r="D530" s="29"/>
      <c r="E530" s="29"/>
      <c r="F530" s="29"/>
      <c r="G530" s="29"/>
      <c r="H530" s="29"/>
      <c r="I530" s="29"/>
    </row>
    <row r="531" spans="1:9" ht="15.75" customHeight="1">
      <c r="A531" s="29"/>
      <c r="B531" s="29"/>
      <c r="C531" s="29"/>
      <c r="D531" s="29"/>
      <c r="E531" s="29"/>
      <c r="F531" s="29"/>
      <c r="G531" s="29"/>
      <c r="H531" s="29"/>
      <c r="I531" s="29"/>
    </row>
    <row r="532" spans="1:9" ht="15.75" customHeight="1">
      <c r="A532" s="29"/>
      <c r="B532" s="29"/>
      <c r="C532" s="29"/>
      <c r="D532" s="29"/>
      <c r="E532" s="29"/>
      <c r="F532" s="29"/>
      <c r="G532" s="29"/>
      <c r="H532" s="29"/>
      <c r="I532" s="29"/>
    </row>
    <row r="533" spans="1:9" ht="15.75" customHeight="1">
      <c r="A533" s="29"/>
      <c r="B533" s="29"/>
      <c r="C533" s="29"/>
      <c r="D533" s="29"/>
      <c r="E533" s="29"/>
      <c r="F533" s="29"/>
      <c r="G533" s="29"/>
      <c r="H533" s="29"/>
      <c r="I533" s="29"/>
    </row>
    <row r="534" spans="1:9" ht="15.75" customHeight="1">
      <c r="A534" s="29"/>
      <c r="B534" s="29"/>
      <c r="C534" s="29"/>
      <c r="D534" s="29"/>
      <c r="E534" s="29"/>
      <c r="F534" s="29"/>
      <c r="G534" s="29"/>
      <c r="H534" s="29"/>
      <c r="I534" s="29"/>
    </row>
    <row r="535" spans="1:9" ht="15.75" customHeight="1">
      <c r="A535" s="29"/>
      <c r="B535" s="29"/>
      <c r="C535" s="29"/>
      <c r="D535" s="29"/>
      <c r="E535" s="29"/>
      <c r="F535" s="29"/>
      <c r="G535" s="29"/>
      <c r="H535" s="29"/>
      <c r="I535" s="29"/>
    </row>
    <row r="536" spans="1:9" ht="15.75" customHeight="1">
      <c r="A536" s="29"/>
      <c r="B536" s="29"/>
      <c r="C536" s="29"/>
      <c r="D536" s="29"/>
      <c r="E536" s="29"/>
      <c r="F536" s="29"/>
      <c r="G536" s="29"/>
      <c r="H536" s="29"/>
      <c r="I536" s="29"/>
    </row>
    <row r="537" spans="1:9" ht="15.75" customHeight="1">
      <c r="A537" s="29"/>
      <c r="B537" s="29"/>
      <c r="C537" s="29"/>
      <c r="D537" s="29"/>
      <c r="E537" s="29"/>
      <c r="F537" s="29"/>
      <c r="G537" s="29"/>
      <c r="H537" s="29"/>
      <c r="I537" s="29"/>
    </row>
    <row r="538" spans="1:9" ht="15.75" customHeight="1">
      <c r="A538" s="29"/>
      <c r="B538" s="29"/>
      <c r="C538" s="29"/>
      <c r="D538" s="29"/>
      <c r="E538" s="29"/>
      <c r="F538" s="29"/>
      <c r="G538" s="29"/>
      <c r="H538" s="29"/>
      <c r="I538" s="29"/>
    </row>
    <row r="539" spans="1:9" ht="15.75" customHeight="1">
      <c r="A539" s="29"/>
      <c r="B539" s="29"/>
      <c r="C539" s="29"/>
      <c r="D539" s="29"/>
      <c r="E539" s="29"/>
      <c r="F539" s="29"/>
      <c r="G539" s="29"/>
      <c r="H539" s="29"/>
      <c r="I539" s="29"/>
    </row>
    <row r="540" spans="1:9" ht="15.75" customHeight="1">
      <c r="A540" s="29"/>
      <c r="B540" s="29"/>
      <c r="C540" s="29"/>
      <c r="D540" s="29"/>
      <c r="E540" s="29"/>
      <c r="F540" s="29"/>
      <c r="G540" s="29"/>
      <c r="H540" s="29"/>
      <c r="I540" s="29"/>
    </row>
    <row r="541" spans="1:9" ht="15.75" customHeight="1">
      <c r="A541" s="29"/>
      <c r="B541" s="29"/>
      <c r="C541" s="29"/>
      <c r="D541" s="29"/>
      <c r="E541" s="29"/>
      <c r="F541" s="29"/>
      <c r="G541" s="29"/>
      <c r="H541" s="29"/>
      <c r="I541" s="29"/>
    </row>
    <row r="542" spans="1:9" ht="15.75" customHeight="1">
      <c r="A542" s="29"/>
      <c r="B542" s="29"/>
      <c r="C542" s="29"/>
      <c r="D542" s="29"/>
      <c r="E542" s="29"/>
      <c r="F542" s="29"/>
      <c r="G542" s="29"/>
      <c r="H542" s="29"/>
      <c r="I542" s="29"/>
    </row>
    <row r="543" spans="1:9" ht="15.75" customHeight="1">
      <c r="A543" s="29"/>
      <c r="B543" s="29"/>
      <c r="C543" s="29"/>
      <c r="D543" s="29"/>
      <c r="E543" s="29"/>
      <c r="F543" s="29"/>
      <c r="G543" s="29"/>
      <c r="H543" s="29"/>
      <c r="I543" s="29"/>
    </row>
    <row r="544" spans="1:9" ht="15.75" customHeight="1">
      <c r="A544" s="29"/>
      <c r="B544" s="29"/>
      <c r="C544" s="29"/>
      <c r="D544" s="29"/>
      <c r="E544" s="29"/>
      <c r="F544" s="29"/>
      <c r="G544" s="29"/>
      <c r="H544" s="29"/>
      <c r="I544" s="29"/>
    </row>
    <row r="545" spans="1:9" ht="15.75" customHeight="1">
      <c r="A545" s="29"/>
      <c r="B545" s="29"/>
      <c r="C545" s="29"/>
      <c r="D545" s="29"/>
      <c r="E545" s="29"/>
      <c r="F545" s="29"/>
      <c r="G545" s="29"/>
      <c r="H545" s="29"/>
      <c r="I545" s="29"/>
    </row>
    <row r="546" spans="1:9" ht="15.75" customHeight="1">
      <c r="A546" s="29"/>
      <c r="B546" s="29"/>
      <c r="C546" s="29"/>
      <c r="D546" s="29"/>
      <c r="E546" s="29"/>
      <c r="F546" s="29"/>
      <c r="G546" s="29"/>
      <c r="H546" s="29"/>
      <c r="I546" s="29"/>
    </row>
    <row r="547" spans="1:9" ht="15.75" customHeight="1">
      <c r="A547" s="29"/>
      <c r="B547" s="29"/>
      <c r="C547" s="29"/>
      <c r="D547" s="29"/>
      <c r="E547" s="29"/>
      <c r="F547" s="29"/>
      <c r="G547" s="29"/>
      <c r="H547" s="29"/>
      <c r="I547" s="29"/>
    </row>
    <row r="548" spans="1:9" ht="15.75" customHeight="1">
      <c r="A548" s="29"/>
      <c r="B548" s="29"/>
      <c r="C548" s="29"/>
      <c r="D548" s="29"/>
      <c r="E548" s="29"/>
      <c r="F548" s="29"/>
      <c r="G548" s="29"/>
      <c r="H548" s="29"/>
      <c r="I548" s="29"/>
    </row>
    <row r="549" spans="1:9" ht="15.75" customHeight="1">
      <c r="A549" s="29"/>
      <c r="B549" s="29"/>
      <c r="C549" s="29"/>
      <c r="D549" s="29"/>
      <c r="E549" s="29"/>
      <c r="F549" s="29"/>
      <c r="G549" s="29"/>
      <c r="H549" s="29"/>
      <c r="I549" s="29"/>
    </row>
    <row r="550" spans="1:9" ht="15.75" customHeight="1">
      <c r="A550" s="29"/>
      <c r="B550" s="29"/>
      <c r="C550" s="29"/>
      <c r="D550" s="29"/>
      <c r="E550" s="29"/>
      <c r="F550" s="29"/>
      <c r="G550" s="29"/>
      <c r="H550" s="29"/>
      <c r="I550" s="29"/>
    </row>
    <row r="551" spans="1:9" ht="15.75" customHeight="1">
      <c r="A551" s="29"/>
      <c r="B551" s="29"/>
      <c r="C551" s="29"/>
      <c r="D551" s="29"/>
      <c r="E551" s="29"/>
      <c r="F551" s="29"/>
      <c r="G551" s="29"/>
      <c r="H551" s="29"/>
      <c r="I551" s="29"/>
    </row>
    <row r="552" spans="1:9" ht="15.75" customHeight="1">
      <c r="A552" s="29"/>
      <c r="B552" s="29"/>
      <c r="C552" s="29"/>
      <c r="D552" s="29"/>
      <c r="E552" s="29"/>
      <c r="F552" s="29"/>
      <c r="G552" s="29"/>
      <c r="H552" s="29"/>
      <c r="I552" s="29"/>
    </row>
    <row r="553" spans="1:9" ht="15.75" customHeight="1">
      <c r="A553" s="29"/>
      <c r="B553" s="29"/>
      <c r="C553" s="29"/>
      <c r="D553" s="29"/>
      <c r="E553" s="29"/>
      <c r="F553" s="29"/>
      <c r="G553" s="29"/>
      <c r="H553" s="29"/>
      <c r="I553" s="29"/>
    </row>
    <row r="554" spans="1:9" ht="15.75" customHeight="1">
      <c r="A554" s="29"/>
      <c r="B554" s="29"/>
      <c r="C554" s="29"/>
      <c r="D554" s="29"/>
      <c r="E554" s="29"/>
      <c r="F554" s="29"/>
      <c r="G554" s="29"/>
      <c r="H554" s="29"/>
      <c r="I554" s="29"/>
    </row>
    <row r="555" spans="1:9" ht="15.75" customHeight="1">
      <c r="A555" s="29"/>
      <c r="B555" s="29"/>
      <c r="C555" s="29"/>
      <c r="D555" s="29"/>
      <c r="E555" s="29"/>
      <c r="F555" s="29"/>
      <c r="G555" s="29"/>
      <c r="H555" s="29"/>
      <c r="I555" s="29"/>
    </row>
    <row r="556" spans="1:9" ht="15.75" customHeight="1">
      <c r="A556" s="29"/>
      <c r="B556" s="29"/>
      <c r="C556" s="29"/>
      <c r="D556" s="29"/>
      <c r="E556" s="29"/>
      <c r="F556" s="29"/>
      <c r="G556" s="29"/>
      <c r="H556" s="29"/>
      <c r="I556" s="29"/>
    </row>
    <row r="557" spans="1:9" ht="15.75" customHeight="1">
      <c r="A557" s="29"/>
      <c r="B557" s="29"/>
      <c r="C557" s="29"/>
      <c r="D557" s="29"/>
      <c r="E557" s="29"/>
      <c r="F557" s="29"/>
      <c r="G557" s="29"/>
      <c r="H557" s="29"/>
      <c r="I557" s="29"/>
    </row>
    <row r="558" spans="1:9" ht="15.75" customHeight="1">
      <c r="A558" s="29"/>
      <c r="B558" s="29"/>
      <c r="C558" s="29"/>
      <c r="D558" s="29"/>
      <c r="E558" s="29"/>
      <c r="F558" s="29"/>
      <c r="G558" s="29"/>
      <c r="H558" s="29"/>
      <c r="I558" s="29"/>
    </row>
    <row r="559" spans="1:9" ht="15.75" customHeight="1">
      <c r="A559" s="29"/>
      <c r="B559" s="29"/>
      <c r="C559" s="29"/>
      <c r="D559" s="29"/>
      <c r="E559" s="29"/>
      <c r="F559" s="29"/>
      <c r="G559" s="29"/>
      <c r="H559" s="29"/>
      <c r="I559" s="29"/>
    </row>
    <row r="560" spans="1:9" ht="15.75" customHeight="1">
      <c r="A560" s="29"/>
      <c r="B560" s="29"/>
      <c r="C560" s="29"/>
      <c r="D560" s="29"/>
      <c r="E560" s="29"/>
      <c r="F560" s="29"/>
      <c r="G560" s="29"/>
      <c r="H560" s="29"/>
      <c r="I560" s="29"/>
    </row>
    <row r="561" spans="1:9" ht="15.75" customHeight="1">
      <c r="A561" s="29"/>
      <c r="B561" s="29"/>
      <c r="C561" s="29"/>
      <c r="D561" s="29"/>
      <c r="E561" s="29"/>
      <c r="F561" s="29"/>
      <c r="G561" s="29"/>
      <c r="H561" s="29"/>
      <c r="I561" s="29"/>
    </row>
    <row r="562" spans="1:9" ht="15.75" customHeight="1">
      <c r="A562" s="29"/>
      <c r="B562" s="29"/>
      <c r="C562" s="29"/>
      <c r="D562" s="29"/>
      <c r="E562" s="29"/>
      <c r="F562" s="29"/>
      <c r="G562" s="29"/>
      <c r="H562" s="29"/>
      <c r="I562" s="29"/>
    </row>
    <row r="563" spans="1:9" ht="15.75" customHeight="1">
      <c r="A563" s="29"/>
      <c r="B563" s="29"/>
      <c r="C563" s="29"/>
      <c r="D563" s="29"/>
      <c r="E563" s="29"/>
      <c r="F563" s="29"/>
      <c r="G563" s="29"/>
      <c r="H563" s="29"/>
      <c r="I563" s="29"/>
    </row>
    <row r="564" spans="1:9" ht="15.75" customHeight="1">
      <c r="A564" s="29"/>
      <c r="B564" s="29"/>
      <c r="C564" s="29"/>
      <c r="D564" s="29"/>
      <c r="E564" s="29"/>
      <c r="F564" s="29"/>
      <c r="G564" s="29"/>
      <c r="H564" s="29"/>
      <c r="I564" s="29"/>
    </row>
    <row r="565" spans="1:9" ht="15.75" customHeight="1">
      <c r="A565" s="29"/>
      <c r="B565" s="29"/>
      <c r="C565" s="29"/>
      <c r="D565" s="29"/>
      <c r="E565" s="29"/>
      <c r="F565" s="29"/>
      <c r="G565" s="29"/>
      <c r="H565" s="29"/>
      <c r="I565" s="29"/>
    </row>
    <row r="566" spans="1:9" ht="15.75" customHeight="1">
      <c r="A566" s="29"/>
      <c r="B566" s="29"/>
      <c r="C566" s="29"/>
      <c r="D566" s="29"/>
      <c r="E566" s="29"/>
      <c r="F566" s="29"/>
      <c r="G566" s="29"/>
      <c r="H566" s="29"/>
      <c r="I566" s="29"/>
    </row>
    <row r="567" spans="1:9" ht="15.75" customHeight="1">
      <c r="A567" s="29"/>
      <c r="B567" s="29"/>
      <c r="C567" s="29"/>
      <c r="D567" s="29"/>
      <c r="E567" s="29"/>
      <c r="F567" s="29"/>
      <c r="G567" s="29"/>
      <c r="H567" s="29"/>
      <c r="I567" s="29"/>
    </row>
    <row r="568" spans="1:9" ht="15.75" customHeight="1">
      <c r="A568" s="29"/>
      <c r="B568" s="29"/>
      <c r="C568" s="29"/>
      <c r="D568" s="29"/>
      <c r="E568" s="29"/>
      <c r="F568" s="29"/>
      <c r="G568" s="29"/>
      <c r="H568" s="29"/>
      <c r="I568" s="29"/>
    </row>
    <row r="569" spans="1:9" ht="15.75" customHeight="1">
      <c r="A569" s="29"/>
      <c r="B569" s="29"/>
      <c r="C569" s="29"/>
      <c r="D569" s="29"/>
      <c r="E569" s="29"/>
      <c r="F569" s="29"/>
      <c r="G569" s="29"/>
      <c r="H569" s="29"/>
      <c r="I569" s="29"/>
    </row>
    <row r="570" spans="1:9" ht="15.75" customHeight="1">
      <c r="A570" s="29"/>
      <c r="B570" s="29"/>
      <c r="C570" s="29"/>
      <c r="D570" s="29"/>
      <c r="E570" s="29"/>
      <c r="F570" s="29"/>
      <c r="G570" s="29"/>
      <c r="H570" s="29"/>
      <c r="I570" s="29"/>
    </row>
    <row r="571" spans="1:9" ht="15.75" customHeight="1">
      <c r="A571" s="29"/>
      <c r="B571" s="29"/>
      <c r="C571" s="29"/>
      <c r="D571" s="29"/>
      <c r="E571" s="29"/>
      <c r="F571" s="29"/>
      <c r="G571" s="29"/>
      <c r="H571" s="29"/>
      <c r="I571" s="29"/>
    </row>
    <row r="572" spans="1:9" ht="15.75" customHeight="1">
      <c r="A572" s="29"/>
      <c r="B572" s="29"/>
      <c r="C572" s="29"/>
      <c r="D572" s="29"/>
      <c r="E572" s="29"/>
      <c r="F572" s="29"/>
      <c r="G572" s="29"/>
      <c r="H572" s="29"/>
      <c r="I572" s="29"/>
    </row>
    <row r="573" spans="1:9" ht="15.75" customHeight="1">
      <c r="A573" s="29"/>
      <c r="B573" s="29"/>
      <c r="C573" s="29"/>
      <c r="D573" s="29"/>
      <c r="E573" s="29"/>
      <c r="F573" s="29"/>
      <c r="G573" s="29"/>
      <c r="H573" s="29"/>
      <c r="I573" s="29"/>
    </row>
    <row r="574" spans="1:9" ht="15.75" customHeight="1">
      <c r="A574" s="29"/>
      <c r="B574" s="29"/>
      <c r="C574" s="29"/>
      <c r="D574" s="29"/>
      <c r="E574" s="29"/>
      <c r="F574" s="29"/>
      <c r="G574" s="29"/>
      <c r="H574" s="29"/>
      <c r="I574" s="29"/>
    </row>
    <row r="575" spans="1:9" ht="15.75" customHeight="1">
      <c r="A575" s="29"/>
      <c r="B575" s="29"/>
      <c r="C575" s="29"/>
      <c r="D575" s="29"/>
      <c r="E575" s="29"/>
      <c r="F575" s="29"/>
      <c r="G575" s="29"/>
      <c r="H575" s="29"/>
      <c r="I575" s="29"/>
    </row>
    <row r="576" spans="1:9" ht="15.75" customHeight="1">
      <c r="A576" s="29"/>
      <c r="B576" s="29"/>
      <c r="C576" s="29"/>
      <c r="D576" s="29"/>
      <c r="E576" s="29"/>
      <c r="F576" s="29"/>
      <c r="G576" s="29"/>
      <c r="H576" s="29"/>
      <c r="I576" s="29"/>
    </row>
    <row r="577" spans="1:9" ht="15.75" customHeight="1">
      <c r="A577" s="29"/>
      <c r="B577" s="29"/>
      <c r="C577" s="29"/>
      <c r="D577" s="29"/>
      <c r="E577" s="29"/>
      <c r="F577" s="29"/>
      <c r="G577" s="29"/>
      <c r="H577" s="29"/>
      <c r="I577" s="29"/>
    </row>
    <row r="578" spans="1:9" ht="15.75" customHeight="1">
      <c r="A578" s="29"/>
      <c r="B578" s="29"/>
      <c r="C578" s="29"/>
      <c r="D578" s="29"/>
      <c r="E578" s="29"/>
      <c r="F578" s="29"/>
      <c r="G578" s="29"/>
      <c r="H578" s="29"/>
      <c r="I578" s="29"/>
    </row>
    <row r="579" spans="1:9" ht="15.75" customHeight="1">
      <c r="A579" s="29"/>
      <c r="B579" s="29"/>
      <c r="C579" s="29"/>
      <c r="D579" s="29"/>
      <c r="E579" s="29"/>
      <c r="F579" s="29"/>
      <c r="G579" s="29"/>
      <c r="H579" s="29"/>
      <c r="I579" s="29"/>
    </row>
    <row r="580" spans="1:9" ht="15.75" customHeight="1">
      <c r="A580" s="29"/>
      <c r="B580" s="29"/>
      <c r="C580" s="29"/>
      <c r="D580" s="29"/>
      <c r="E580" s="29"/>
      <c r="F580" s="29"/>
      <c r="G580" s="29"/>
      <c r="H580" s="29"/>
      <c r="I580" s="29"/>
    </row>
    <row r="581" spans="1:9" ht="15.75" customHeight="1">
      <c r="A581" s="29"/>
      <c r="B581" s="29"/>
      <c r="C581" s="29"/>
      <c r="D581" s="29"/>
      <c r="E581" s="29"/>
      <c r="F581" s="29"/>
      <c r="G581" s="29"/>
      <c r="H581" s="29"/>
      <c r="I581" s="29"/>
    </row>
    <row r="582" spans="1:9" ht="15.75" customHeight="1">
      <c r="A582" s="29"/>
      <c r="B582" s="29"/>
      <c r="C582" s="29"/>
      <c r="D582" s="29"/>
      <c r="E582" s="29"/>
      <c r="F582" s="29"/>
      <c r="G582" s="29"/>
      <c r="H582" s="29"/>
      <c r="I582" s="29"/>
    </row>
    <row r="583" spans="1:9" ht="15.75" customHeight="1">
      <c r="A583" s="29"/>
      <c r="B583" s="29"/>
      <c r="C583" s="29"/>
      <c r="D583" s="29"/>
      <c r="E583" s="29"/>
      <c r="F583" s="29"/>
      <c r="G583" s="29"/>
      <c r="H583" s="29"/>
      <c r="I583" s="29"/>
    </row>
    <row r="584" spans="1:9" ht="15.75" customHeight="1">
      <c r="A584" s="29"/>
      <c r="B584" s="29"/>
      <c r="C584" s="29"/>
      <c r="D584" s="29"/>
      <c r="E584" s="29"/>
      <c r="F584" s="29"/>
      <c r="G584" s="29"/>
      <c r="H584" s="29"/>
      <c r="I584" s="29"/>
    </row>
    <row r="585" spans="1:9" ht="15.75" customHeight="1">
      <c r="A585" s="29"/>
      <c r="B585" s="29"/>
      <c r="C585" s="29"/>
      <c r="D585" s="29"/>
      <c r="E585" s="29"/>
      <c r="F585" s="29"/>
      <c r="G585" s="29"/>
      <c r="H585" s="29"/>
      <c r="I585" s="29"/>
    </row>
    <row r="586" spans="1:9" ht="15.75" customHeight="1">
      <c r="A586" s="29"/>
      <c r="B586" s="29"/>
      <c r="C586" s="29"/>
      <c r="D586" s="29"/>
      <c r="E586" s="29"/>
      <c r="F586" s="29"/>
      <c r="G586" s="29"/>
      <c r="H586" s="29"/>
      <c r="I586" s="29"/>
    </row>
    <row r="587" spans="1:9" ht="15.75" customHeight="1">
      <c r="A587" s="29"/>
      <c r="B587" s="29"/>
      <c r="C587" s="29"/>
      <c r="D587" s="29"/>
      <c r="E587" s="29"/>
      <c r="F587" s="29"/>
      <c r="G587" s="29"/>
      <c r="H587" s="29"/>
      <c r="I587" s="29"/>
    </row>
    <row r="588" spans="1:9" ht="15.75" customHeight="1">
      <c r="A588" s="29"/>
      <c r="B588" s="29"/>
      <c r="C588" s="29"/>
      <c r="D588" s="29"/>
      <c r="E588" s="29"/>
      <c r="F588" s="29"/>
      <c r="G588" s="29"/>
      <c r="H588" s="29"/>
      <c r="I588" s="29"/>
    </row>
    <row r="589" spans="1:9" ht="15.75" customHeight="1">
      <c r="A589" s="29"/>
      <c r="B589" s="29"/>
      <c r="C589" s="29"/>
      <c r="D589" s="29"/>
      <c r="E589" s="29"/>
      <c r="F589" s="29"/>
      <c r="G589" s="29"/>
      <c r="H589" s="29"/>
      <c r="I589" s="29"/>
    </row>
    <row r="590" spans="1:9" ht="15.75" customHeight="1">
      <c r="A590" s="29"/>
      <c r="B590" s="29"/>
      <c r="C590" s="29"/>
      <c r="D590" s="29"/>
      <c r="E590" s="29"/>
      <c r="F590" s="29"/>
      <c r="G590" s="29"/>
      <c r="H590" s="29"/>
      <c r="I590" s="29"/>
    </row>
    <row r="591" spans="1:9" ht="15.75" customHeight="1">
      <c r="A591" s="29"/>
      <c r="B591" s="29"/>
      <c r="C591" s="29"/>
      <c r="D591" s="29"/>
      <c r="E591" s="29"/>
      <c r="F591" s="29"/>
      <c r="G591" s="29"/>
      <c r="H591" s="29"/>
      <c r="I591" s="29"/>
    </row>
    <row r="592" spans="1:9" ht="15.75" customHeight="1">
      <c r="A592" s="29"/>
      <c r="B592" s="29"/>
      <c r="C592" s="29"/>
      <c r="D592" s="29"/>
      <c r="E592" s="29"/>
      <c r="F592" s="29"/>
      <c r="G592" s="29"/>
      <c r="H592" s="29"/>
      <c r="I592" s="29"/>
    </row>
    <row r="593" spans="1:9" ht="15.75" customHeight="1">
      <c r="A593" s="29"/>
      <c r="B593" s="29"/>
      <c r="C593" s="29"/>
      <c r="D593" s="29"/>
      <c r="E593" s="29"/>
      <c r="F593" s="29"/>
      <c r="G593" s="29"/>
      <c r="H593" s="29"/>
      <c r="I593" s="29"/>
    </row>
    <row r="594" spans="1:9" ht="15.75" customHeight="1">
      <c r="A594" s="29"/>
      <c r="B594" s="29"/>
      <c r="C594" s="29"/>
      <c r="D594" s="29"/>
      <c r="E594" s="29"/>
      <c r="F594" s="29"/>
      <c r="G594" s="29"/>
      <c r="H594" s="29"/>
      <c r="I594" s="29"/>
    </row>
    <row r="595" spans="1:9" ht="15.75" customHeight="1">
      <c r="A595" s="29"/>
      <c r="B595" s="29"/>
      <c r="C595" s="29"/>
      <c r="D595" s="29"/>
      <c r="E595" s="29"/>
      <c r="F595" s="29"/>
      <c r="G595" s="29"/>
      <c r="H595" s="29"/>
      <c r="I595" s="29"/>
    </row>
    <row r="596" spans="1:9" ht="15.75" customHeight="1">
      <c r="A596" s="29"/>
      <c r="B596" s="29"/>
      <c r="C596" s="29"/>
      <c r="D596" s="29"/>
      <c r="E596" s="29"/>
      <c r="F596" s="29"/>
      <c r="G596" s="29"/>
      <c r="H596" s="29"/>
      <c r="I596" s="29"/>
    </row>
    <row r="597" spans="1:9" ht="15.75" customHeight="1">
      <c r="A597" s="29"/>
      <c r="B597" s="29"/>
      <c r="C597" s="29"/>
      <c r="D597" s="29"/>
      <c r="E597" s="29"/>
      <c r="F597" s="29"/>
      <c r="G597" s="29"/>
      <c r="H597" s="29"/>
      <c r="I597" s="29"/>
    </row>
    <row r="598" spans="1:9" ht="15.75" customHeight="1">
      <c r="A598" s="29"/>
      <c r="B598" s="29"/>
      <c r="C598" s="29"/>
      <c r="D598" s="29"/>
      <c r="E598" s="29"/>
      <c r="F598" s="29"/>
      <c r="G598" s="29"/>
      <c r="H598" s="29"/>
      <c r="I598" s="29"/>
    </row>
    <row r="599" spans="1:9" ht="15.75" customHeight="1">
      <c r="A599" s="29"/>
      <c r="B599" s="29"/>
      <c r="C599" s="29"/>
      <c r="D599" s="29"/>
      <c r="E599" s="29"/>
      <c r="F599" s="29"/>
      <c r="G599" s="29"/>
      <c r="H599" s="29"/>
      <c r="I599" s="29"/>
    </row>
    <row r="600" spans="1:9" ht="15.75" customHeight="1">
      <c r="A600" s="29"/>
      <c r="B600" s="29"/>
      <c r="C600" s="29"/>
      <c r="D600" s="29"/>
      <c r="E600" s="29"/>
      <c r="F600" s="29"/>
      <c r="G600" s="29"/>
      <c r="H600" s="29"/>
      <c r="I600" s="29"/>
    </row>
    <row r="601" spans="1:9" ht="15.75" customHeight="1">
      <c r="A601" s="29"/>
      <c r="B601" s="29"/>
      <c r="C601" s="29"/>
      <c r="D601" s="29"/>
      <c r="E601" s="29"/>
      <c r="F601" s="29"/>
      <c r="G601" s="29"/>
      <c r="H601" s="29"/>
      <c r="I601" s="29"/>
    </row>
    <row r="602" spans="1:9" ht="15.75" customHeight="1">
      <c r="A602" s="29"/>
      <c r="B602" s="29"/>
      <c r="C602" s="29"/>
      <c r="D602" s="29"/>
      <c r="E602" s="29"/>
      <c r="F602" s="29"/>
      <c r="G602" s="29"/>
      <c r="H602" s="29"/>
      <c r="I602" s="29"/>
    </row>
    <row r="603" spans="1:9" ht="15.75" customHeight="1">
      <c r="A603" s="29"/>
      <c r="B603" s="29"/>
      <c r="C603" s="29"/>
      <c r="D603" s="29"/>
      <c r="E603" s="29"/>
      <c r="F603" s="29"/>
      <c r="G603" s="29"/>
      <c r="H603" s="29"/>
      <c r="I603" s="29"/>
    </row>
    <row r="604" spans="1:9" ht="15.75" customHeight="1">
      <c r="A604" s="29"/>
      <c r="B604" s="29"/>
      <c r="C604" s="29"/>
      <c r="D604" s="29"/>
      <c r="E604" s="29"/>
      <c r="F604" s="29"/>
      <c r="G604" s="29"/>
      <c r="H604" s="29"/>
      <c r="I604" s="29"/>
    </row>
    <row r="605" spans="1:9" ht="15.75" customHeight="1">
      <c r="A605" s="29"/>
      <c r="B605" s="29"/>
      <c r="C605" s="29"/>
      <c r="D605" s="29"/>
      <c r="E605" s="29"/>
      <c r="F605" s="29"/>
      <c r="G605" s="29"/>
      <c r="H605" s="29"/>
      <c r="I605" s="29"/>
    </row>
    <row r="606" spans="1:9" ht="15.75" customHeight="1">
      <c r="A606" s="29"/>
      <c r="B606" s="29"/>
      <c r="C606" s="29"/>
      <c r="D606" s="29"/>
      <c r="E606" s="29"/>
      <c r="F606" s="29"/>
      <c r="G606" s="29"/>
      <c r="H606" s="29"/>
      <c r="I606" s="29"/>
    </row>
    <row r="607" spans="1:9" ht="15.75" customHeight="1">
      <c r="A607" s="29"/>
      <c r="B607" s="29"/>
      <c r="C607" s="29"/>
      <c r="D607" s="29"/>
      <c r="E607" s="29"/>
      <c r="F607" s="29"/>
      <c r="G607" s="29"/>
      <c r="H607" s="29"/>
      <c r="I607" s="29"/>
    </row>
    <row r="608" spans="1:9" ht="15.75" customHeight="1">
      <c r="A608" s="29"/>
      <c r="B608" s="29"/>
      <c r="C608" s="29"/>
      <c r="D608" s="29"/>
      <c r="E608" s="29"/>
      <c r="F608" s="29"/>
      <c r="G608" s="29"/>
      <c r="H608" s="29"/>
      <c r="I608" s="29"/>
    </row>
    <row r="609" spans="1:9" ht="15.75" customHeight="1">
      <c r="A609" s="29"/>
      <c r="B609" s="29"/>
      <c r="C609" s="29"/>
      <c r="D609" s="29"/>
      <c r="E609" s="29"/>
      <c r="F609" s="29"/>
      <c r="G609" s="29"/>
      <c r="H609" s="29"/>
      <c r="I609" s="29"/>
    </row>
    <row r="610" spans="1:9" ht="15.75" customHeight="1">
      <c r="A610" s="29"/>
      <c r="B610" s="29"/>
      <c r="C610" s="29"/>
      <c r="D610" s="29"/>
      <c r="E610" s="29"/>
      <c r="F610" s="29"/>
      <c r="G610" s="29"/>
      <c r="H610" s="29"/>
      <c r="I610" s="29"/>
    </row>
    <row r="611" spans="1:9" ht="15.75" customHeight="1">
      <c r="A611" s="29"/>
      <c r="B611" s="29"/>
      <c r="C611" s="29"/>
      <c r="D611" s="29"/>
      <c r="E611" s="29"/>
      <c r="F611" s="29"/>
      <c r="G611" s="29"/>
      <c r="H611" s="29"/>
      <c r="I611" s="29"/>
    </row>
    <row r="612" spans="1:9" ht="15.75" customHeight="1">
      <c r="A612" s="29"/>
      <c r="B612" s="29"/>
      <c r="C612" s="29"/>
      <c r="D612" s="29"/>
      <c r="E612" s="29"/>
      <c r="F612" s="29"/>
      <c r="G612" s="29"/>
      <c r="H612" s="29"/>
      <c r="I612" s="29"/>
    </row>
    <row r="613" spans="1:9" ht="15.75" customHeight="1">
      <c r="A613" s="29"/>
      <c r="B613" s="29"/>
      <c r="C613" s="29"/>
      <c r="D613" s="29"/>
      <c r="E613" s="29"/>
      <c r="F613" s="29"/>
      <c r="G613" s="29"/>
      <c r="H613" s="29"/>
      <c r="I613" s="29"/>
    </row>
    <row r="614" spans="1:9" ht="15.75" customHeight="1">
      <c r="A614" s="29"/>
      <c r="B614" s="29"/>
      <c r="C614" s="29"/>
      <c r="D614" s="29"/>
      <c r="E614" s="29"/>
      <c r="F614" s="29"/>
      <c r="G614" s="29"/>
      <c r="H614" s="29"/>
      <c r="I614" s="29"/>
    </row>
    <row r="615" spans="1:9" ht="15.75" customHeight="1">
      <c r="A615" s="29"/>
      <c r="B615" s="29"/>
      <c r="C615" s="29"/>
      <c r="D615" s="29"/>
      <c r="E615" s="29"/>
      <c r="F615" s="29"/>
      <c r="G615" s="29"/>
      <c r="H615" s="29"/>
      <c r="I615" s="29"/>
    </row>
    <row r="616" spans="1:9" ht="15.75" customHeight="1">
      <c r="A616" s="29"/>
      <c r="B616" s="29"/>
      <c r="C616" s="29"/>
      <c r="D616" s="29"/>
      <c r="E616" s="29"/>
      <c r="F616" s="29"/>
      <c r="G616" s="29"/>
      <c r="H616" s="29"/>
      <c r="I616" s="29"/>
    </row>
    <row r="617" spans="1:9" ht="15.75" customHeight="1">
      <c r="A617" s="29"/>
      <c r="B617" s="29"/>
      <c r="C617" s="29"/>
      <c r="D617" s="29"/>
      <c r="E617" s="29"/>
      <c r="F617" s="29"/>
      <c r="G617" s="29"/>
      <c r="H617" s="29"/>
      <c r="I617" s="29"/>
    </row>
    <row r="618" spans="1:9" ht="15.75" customHeight="1">
      <c r="A618" s="29"/>
      <c r="B618" s="29"/>
      <c r="C618" s="29"/>
      <c r="D618" s="29"/>
      <c r="E618" s="29"/>
      <c r="F618" s="29"/>
      <c r="G618" s="29"/>
      <c r="H618" s="29"/>
      <c r="I618" s="29"/>
    </row>
    <row r="619" spans="1:9" ht="15.75" customHeight="1">
      <c r="A619" s="29"/>
      <c r="B619" s="29"/>
      <c r="C619" s="29"/>
      <c r="D619" s="29"/>
      <c r="E619" s="29"/>
      <c r="F619" s="29"/>
      <c r="G619" s="29"/>
      <c r="H619" s="29"/>
      <c r="I619" s="29"/>
    </row>
    <row r="620" spans="1:9" ht="15.75" customHeight="1">
      <c r="A620" s="29"/>
      <c r="B620" s="29"/>
      <c r="C620" s="29"/>
      <c r="D620" s="29"/>
      <c r="E620" s="29"/>
      <c r="F620" s="29"/>
      <c r="G620" s="29"/>
      <c r="H620" s="29"/>
      <c r="I620" s="29"/>
    </row>
    <row r="621" spans="1:9" ht="15.75" customHeight="1">
      <c r="A621" s="29"/>
      <c r="B621" s="29"/>
      <c r="C621" s="29"/>
      <c r="D621" s="29"/>
      <c r="E621" s="29"/>
      <c r="F621" s="29"/>
      <c r="G621" s="29"/>
      <c r="H621" s="29"/>
      <c r="I621" s="29"/>
    </row>
    <row r="622" spans="1:9" ht="15.75" customHeight="1">
      <c r="A622" s="29"/>
      <c r="B622" s="29"/>
      <c r="C622" s="29"/>
      <c r="D622" s="29"/>
      <c r="E622" s="29"/>
      <c r="F622" s="29"/>
      <c r="G622" s="29"/>
      <c r="H622" s="29"/>
      <c r="I622" s="29"/>
    </row>
    <row r="623" spans="1:9" ht="15.75" customHeight="1">
      <c r="A623" s="29"/>
      <c r="B623" s="29"/>
      <c r="C623" s="29"/>
      <c r="D623" s="29"/>
      <c r="E623" s="29"/>
      <c r="F623" s="29"/>
      <c r="G623" s="29"/>
      <c r="H623" s="29"/>
      <c r="I623" s="29"/>
    </row>
    <row r="624" spans="1:9" ht="15.75" customHeight="1">
      <c r="A624" s="29"/>
      <c r="B624" s="29"/>
      <c r="C624" s="29"/>
      <c r="D624" s="29"/>
      <c r="E624" s="29"/>
      <c r="F624" s="29"/>
      <c r="G624" s="29"/>
      <c r="H624" s="29"/>
      <c r="I624" s="29"/>
    </row>
    <row r="625" spans="1:9" ht="15.75" customHeight="1">
      <c r="A625" s="29"/>
      <c r="B625" s="29"/>
      <c r="C625" s="29"/>
      <c r="D625" s="29"/>
      <c r="E625" s="29"/>
      <c r="F625" s="29"/>
      <c r="G625" s="29"/>
      <c r="H625" s="29"/>
      <c r="I625" s="29"/>
    </row>
    <row r="626" spans="1:9" ht="15.75" customHeight="1">
      <c r="A626" s="29"/>
      <c r="B626" s="29"/>
      <c r="C626" s="29"/>
      <c r="D626" s="29"/>
      <c r="E626" s="29"/>
      <c r="F626" s="29"/>
      <c r="G626" s="29"/>
      <c r="H626" s="29"/>
      <c r="I626" s="29"/>
    </row>
    <row r="627" spans="1:9" ht="15.75" customHeight="1">
      <c r="A627" s="29"/>
      <c r="B627" s="29"/>
      <c r="C627" s="29"/>
      <c r="D627" s="29"/>
      <c r="E627" s="29"/>
      <c r="F627" s="29"/>
      <c r="G627" s="29"/>
      <c r="H627" s="29"/>
      <c r="I627" s="29"/>
    </row>
    <row r="628" spans="1:9" ht="15.75" customHeight="1">
      <c r="A628" s="29"/>
      <c r="B628" s="29"/>
      <c r="C628" s="29"/>
      <c r="D628" s="29"/>
      <c r="E628" s="29"/>
      <c r="F628" s="29"/>
      <c r="G628" s="29"/>
      <c r="H628" s="29"/>
      <c r="I628" s="29"/>
    </row>
    <row r="629" spans="1:9" ht="15.75" customHeight="1">
      <c r="A629" s="29"/>
      <c r="B629" s="29"/>
      <c r="C629" s="29"/>
      <c r="D629" s="29"/>
      <c r="E629" s="29"/>
      <c r="F629" s="29"/>
      <c r="G629" s="29"/>
      <c r="H629" s="29"/>
      <c r="I629" s="29"/>
    </row>
    <row r="630" spans="1:9" ht="15.75" customHeight="1">
      <c r="A630" s="29"/>
      <c r="B630" s="29"/>
      <c r="C630" s="29"/>
      <c r="D630" s="29"/>
      <c r="E630" s="29"/>
      <c r="F630" s="29"/>
      <c r="G630" s="29"/>
      <c r="H630" s="29"/>
      <c r="I630" s="29"/>
    </row>
    <row r="631" spans="1:9" ht="15.75" customHeight="1">
      <c r="A631" s="29"/>
      <c r="B631" s="29"/>
      <c r="C631" s="29"/>
      <c r="D631" s="29"/>
      <c r="E631" s="29"/>
      <c r="F631" s="29"/>
      <c r="G631" s="29"/>
      <c r="H631" s="29"/>
      <c r="I631" s="29"/>
    </row>
    <row r="632" spans="1:9" ht="15.75" customHeight="1">
      <c r="A632" s="29"/>
      <c r="B632" s="29"/>
      <c r="C632" s="29"/>
      <c r="D632" s="29"/>
      <c r="E632" s="29"/>
      <c r="F632" s="29"/>
      <c r="G632" s="29"/>
      <c r="H632" s="29"/>
      <c r="I632" s="29"/>
    </row>
    <row r="633" spans="1:9" ht="15.75" customHeight="1">
      <c r="A633" s="29"/>
      <c r="B633" s="29"/>
      <c r="C633" s="29"/>
      <c r="D633" s="29"/>
      <c r="E633" s="29"/>
      <c r="F633" s="29"/>
      <c r="G633" s="29"/>
      <c r="H633" s="29"/>
      <c r="I633" s="29"/>
    </row>
    <row r="634" spans="1:9" ht="15.75" customHeight="1">
      <c r="A634" s="29"/>
      <c r="B634" s="29"/>
      <c r="C634" s="29"/>
      <c r="D634" s="29"/>
      <c r="E634" s="29"/>
      <c r="F634" s="29"/>
      <c r="G634" s="29"/>
      <c r="H634" s="29"/>
      <c r="I634" s="29"/>
    </row>
    <row r="635" spans="1:9" ht="15.75" customHeight="1">
      <c r="A635" s="29"/>
      <c r="B635" s="29"/>
      <c r="C635" s="29"/>
      <c r="D635" s="29"/>
      <c r="E635" s="29"/>
      <c r="F635" s="29"/>
      <c r="G635" s="29"/>
      <c r="H635" s="29"/>
      <c r="I635" s="29"/>
    </row>
    <row r="636" spans="1:9" ht="15.75" customHeight="1">
      <c r="A636" s="29"/>
      <c r="B636" s="29"/>
      <c r="C636" s="29"/>
      <c r="D636" s="29"/>
      <c r="E636" s="29"/>
      <c r="F636" s="29"/>
      <c r="G636" s="29"/>
      <c r="H636" s="29"/>
      <c r="I636" s="29"/>
    </row>
    <row r="637" spans="1:9" ht="15.75" customHeight="1">
      <c r="A637" s="29"/>
      <c r="B637" s="29"/>
      <c r="C637" s="29"/>
      <c r="D637" s="29"/>
      <c r="E637" s="29"/>
      <c r="F637" s="29"/>
      <c r="G637" s="29"/>
      <c r="H637" s="29"/>
      <c r="I637" s="29"/>
    </row>
    <row r="638" spans="1:9" ht="15.75" customHeight="1">
      <c r="A638" s="29"/>
      <c r="B638" s="29"/>
      <c r="C638" s="29"/>
      <c r="D638" s="29"/>
      <c r="E638" s="29"/>
      <c r="F638" s="29"/>
      <c r="G638" s="29"/>
      <c r="H638" s="29"/>
      <c r="I638" s="29"/>
    </row>
    <row r="639" spans="1:9" ht="15.75" customHeight="1">
      <c r="A639" s="29"/>
      <c r="B639" s="29"/>
      <c r="C639" s="29"/>
      <c r="D639" s="29"/>
      <c r="E639" s="29"/>
      <c r="F639" s="29"/>
      <c r="G639" s="29"/>
      <c r="H639" s="29"/>
      <c r="I639" s="29"/>
    </row>
    <row r="640" spans="1:9" ht="15.75" customHeight="1">
      <c r="A640" s="29"/>
      <c r="B640" s="29"/>
      <c r="C640" s="29"/>
      <c r="D640" s="29"/>
      <c r="E640" s="29"/>
      <c r="F640" s="29"/>
      <c r="G640" s="29"/>
      <c r="H640" s="29"/>
      <c r="I640" s="29"/>
    </row>
    <row r="641" spans="1:9" ht="15.75" customHeight="1">
      <c r="A641" s="29"/>
      <c r="B641" s="29"/>
      <c r="C641" s="29"/>
      <c r="D641" s="29"/>
      <c r="E641" s="29"/>
      <c r="F641" s="29"/>
      <c r="G641" s="29"/>
      <c r="H641" s="29"/>
      <c r="I641" s="29"/>
    </row>
    <row r="642" spans="1:9" ht="15.75" customHeight="1">
      <c r="A642" s="29"/>
      <c r="B642" s="29"/>
      <c r="C642" s="29"/>
      <c r="D642" s="29"/>
      <c r="E642" s="29"/>
      <c r="F642" s="29"/>
      <c r="G642" s="29"/>
      <c r="H642" s="29"/>
      <c r="I642" s="29"/>
    </row>
    <row r="643" spans="1:9" ht="15.75" customHeight="1">
      <c r="A643" s="29"/>
      <c r="B643" s="29"/>
      <c r="C643" s="29"/>
      <c r="D643" s="29"/>
      <c r="E643" s="29"/>
      <c r="F643" s="29"/>
      <c r="G643" s="29"/>
      <c r="H643" s="29"/>
      <c r="I643" s="29"/>
    </row>
    <row r="644" spans="1:9" ht="15.75" customHeight="1">
      <c r="A644" s="29"/>
      <c r="B644" s="29"/>
      <c r="C644" s="29"/>
      <c r="D644" s="29"/>
      <c r="E644" s="29"/>
      <c r="F644" s="29"/>
      <c r="G644" s="29"/>
      <c r="H644" s="29"/>
      <c r="I644" s="29"/>
    </row>
    <row r="645" spans="1:9" ht="15.75" customHeight="1">
      <c r="A645" s="29"/>
      <c r="B645" s="29"/>
      <c r="C645" s="29"/>
      <c r="D645" s="29"/>
      <c r="E645" s="29"/>
      <c r="F645" s="29"/>
      <c r="G645" s="29"/>
      <c r="H645" s="29"/>
      <c r="I645" s="29"/>
    </row>
    <row r="646" spans="1:9" ht="15.75" customHeight="1">
      <c r="A646" s="29"/>
      <c r="B646" s="29"/>
      <c r="C646" s="29"/>
      <c r="D646" s="29"/>
      <c r="E646" s="29"/>
      <c r="F646" s="29"/>
      <c r="G646" s="29"/>
      <c r="H646" s="29"/>
      <c r="I646" s="29"/>
    </row>
    <row r="647" spans="1:9" ht="15.75" customHeight="1">
      <c r="A647" s="29"/>
      <c r="B647" s="29"/>
      <c r="C647" s="29"/>
      <c r="D647" s="29"/>
      <c r="E647" s="29"/>
      <c r="F647" s="29"/>
      <c r="G647" s="29"/>
      <c r="H647" s="29"/>
      <c r="I647" s="29"/>
    </row>
    <row r="648" spans="1:9" ht="15.75" customHeight="1">
      <c r="A648" s="29"/>
      <c r="B648" s="29"/>
      <c r="C648" s="29"/>
      <c r="D648" s="29"/>
      <c r="E648" s="29"/>
      <c r="F648" s="29"/>
      <c r="G648" s="29"/>
      <c r="H648" s="29"/>
      <c r="I648" s="29"/>
    </row>
    <row r="649" spans="1:9" ht="15.75" customHeight="1">
      <c r="A649" s="29"/>
      <c r="B649" s="29"/>
      <c r="C649" s="29"/>
      <c r="D649" s="29"/>
      <c r="E649" s="29"/>
      <c r="F649" s="29"/>
      <c r="G649" s="29"/>
      <c r="H649" s="29"/>
      <c r="I649" s="29"/>
    </row>
    <row r="650" spans="1:9" ht="15.75" customHeight="1">
      <c r="A650" s="29"/>
      <c r="B650" s="29"/>
      <c r="C650" s="29"/>
      <c r="D650" s="29"/>
      <c r="E650" s="29"/>
      <c r="F650" s="29"/>
      <c r="G650" s="29"/>
      <c r="H650" s="29"/>
      <c r="I650" s="29"/>
    </row>
    <row r="651" spans="1:9" ht="15.75" customHeight="1">
      <c r="A651" s="29"/>
      <c r="B651" s="29"/>
      <c r="C651" s="29"/>
      <c r="D651" s="29"/>
      <c r="E651" s="29"/>
      <c r="F651" s="29"/>
      <c r="G651" s="29"/>
      <c r="H651" s="29"/>
      <c r="I651" s="29"/>
    </row>
    <row r="652" spans="1:9" ht="15.75" customHeight="1">
      <c r="A652" s="29"/>
      <c r="B652" s="29"/>
      <c r="C652" s="29"/>
      <c r="D652" s="29"/>
      <c r="E652" s="29"/>
      <c r="F652" s="29"/>
      <c r="G652" s="29"/>
      <c r="H652" s="29"/>
      <c r="I652" s="29"/>
    </row>
    <row r="653" spans="1:9" ht="15.75" customHeight="1">
      <c r="A653" s="29"/>
      <c r="B653" s="29"/>
      <c r="C653" s="29"/>
      <c r="D653" s="29"/>
      <c r="E653" s="29"/>
      <c r="F653" s="29"/>
      <c r="G653" s="29"/>
      <c r="H653" s="29"/>
      <c r="I653" s="29"/>
    </row>
    <row r="654" spans="1:9" ht="15.75" customHeight="1">
      <c r="A654" s="29"/>
      <c r="B654" s="29"/>
      <c r="C654" s="29"/>
      <c r="D654" s="29"/>
      <c r="E654" s="29"/>
      <c r="F654" s="29"/>
      <c r="G654" s="29"/>
      <c r="H654" s="29"/>
      <c r="I654" s="29"/>
    </row>
    <row r="655" spans="1:9" ht="15.75" customHeight="1">
      <c r="A655" s="29"/>
      <c r="B655" s="29"/>
      <c r="C655" s="29"/>
      <c r="D655" s="29"/>
      <c r="E655" s="29"/>
      <c r="F655" s="29"/>
      <c r="G655" s="29"/>
      <c r="H655" s="29"/>
      <c r="I655" s="29"/>
    </row>
    <row r="656" spans="1:9" ht="15.75" customHeight="1">
      <c r="A656" s="29"/>
      <c r="B656" s="29"/>
      <c r="C656" s="29"/>
      <c r="D656" s="29"/>
      <c r="E656" s="29"/>
      <c r="F656" s="29"/>
      <c r="G656" s="29"/>
      <c r="H656" s="29"/>
      <c r="I656" s="29"/>
    </row>
    <row r="657" spans="1:9" ht="15.75" customHeight="1">
      <c r="A657" s="29"/>
      <c r="B657" s="29"/>
      <c r="C657" s="29"/>
      <c r="D657" s="29"/>
      <c r="E657" s="29"/>
      <c r="F657" s="29"/>
      <c r="G657" s="29"/>
      <c r="H657" s="29"/>
      <c r="I657" s="29"/>
    </row>
    <row r="658" spans="1:9" ht="15.75" customHeight="1">
      <c r="A658" s="29"/>
      <c r="B658" s="29"/>
      <c r="C658" s="29"/>
      <c r="D658" s="29"/>
      <c r="E658" s="29"/>
      <c r="F658" s="29"/>
      <c r="G658" s="29"/>
      <c r="H658" s="29"/>
      <c r="I658" s="29"/>
    </row>
    <row r="659" spans="1:9" ht="15.75" customHeight="1">
      <c r="A659" s="29"/>
      <c r="B659" s="29"/>
      <c r="C659" s="29"/>
      <c r="D659" s="29"/>
      <c r="E659" s="29"/>
      <c r="F659" s="29"/>
      <c r="G659" s="29"/>
      <c r="H659" s="29"/>
      <c r="I659" s="29"/>
    </row>
    <row r="660" spans="1:9" ht="15.75" customHeight="1">
      <c r="A660" s="29"/>
      <c r="B660" s="29"/>
      <c r="C660" s="29"/>
      <c r="D660" s="29"/>
      <c r="E660" s="29"/>
      <c r="F660" s="29"/>
      <c r="G660" s="29"/>
      <c r="H660" s="29"/>
      <c r="I660" s="29"/>
    </row>
    <row r="661" spans="1:9" ht="15.75" customHeight="1">
      <c r="A661" s="29"/>
      <c r="B661" s="29"/>
      <c r="C661" s="29"/>
      <c r="D661" s="29"/>
      <c r="E661" s="29"/>
      <c r="F661" s="29"/>
      <c r="G661" s="29"/>
      <c r="H661" s="29"/>
      <c r="I661" s="29"/>
    </row>
    <row r="662" spans="1:9" ht="15.75" customHeight="1">
      <c r="A662" s="29"/>
      <c r="B662" s="29"/>
      <c r="C662" s="29"/>
      <c r="D662" s="29"/>
      <c r="E662" s="29"/>
      <c r="F662" s="29"/>
      <c r="G662" s="29"/>
      <c r="H662" s="29"/>
      <c r="I662" s="29"/>
    </row>
    <row r="663" spans="1:9" ht="15.75" customHeight="1">
      <c r="A663" s="29"/>
      <c r="B663" s="29"/>
      <c r="C663" s="29"/>
      <c r="D663" s="29"/>
      <c r="E663" s="29"/>
      <c r="F663" s="29"/>
      <c r="G663" s="29"/>
      <c r="H663" s="29"/>
      <c r="I663" s="29"/>
    </row>
    <row r="664" spans="1:9" ht="15.75" customHeight="1">
      <c r="A664" s="29"/>
      <c r="B664" s="29"/>
      <c r="C664" s="29"/>
      <c r="D664" s="29"/>
      <c r="E664" s="29"/>
      <c r="F664" s="29"/>
      <c r="G664" s="29"/>
      <c r="H664" s="29"/>
      <c r="I664" s="29"/>
    </row>
    <row r="665" spans="1:9" ht="15.75" customHeight="1">
      <c r="A665" s="29"/>
      <c r="B665" s="29"/>
      <c r="C665" s="29"/>
      <c r="D665" s="29"/>
      <c r="E665" s="29"/>
      <c r="F665" s="29"/>
      <c r="G665" s="29"/>
      <c r="H665" s="29"/>
      <c r="I665" s="29"/>
    </row>
    <row r="666" spans="1:9" ht="15.75" customHeight="1">
      <c r="A666" s="29"/>
      <c r="B666" s="29"/>
      <c r="C666" s="29"/>
      <c r="D666" s="29"/>
      <c r="E666" s="29"/>
      <c r="F666" s="29"/>
      <c r="G666" s="29"/>
      <c r="H666" s="29"/>
      <c r="I666" s="29"/>
    </row>
    <row r="667" spans="1:9" ht="15.75" customHeight="1">
      <c r="A667" s="29"/>
      <c r="B667" s="29"/>
      <c r="C667" s="29"/>
      <c r="D667" s="29"/>
      <c r="E667" s="29"/>
      <c r="F667" s="29"/>
      <c r="G667" s="29"/>
      <c r="H667" s="29"/>
      <c r="I667" s="29"/>
    </row>
    <row r="668" spans="1:9" ht="15.75" customHeight="1">
      <c r="A668" s="29"/>
      <c r="B668" s="29"/>
      <c r="C668" s="29"/>
      <c r="D668" s="29"/>
      <c r="E668" s="29"/>
      <c r="F668" s="29"/>
      <c r="G668" s="29"/>
      <c r="H668" s="29"/>
      <c r="I668" s="29"/>
    </row>
    <row r="669" spans="1:9" ht="15.75" customHeight="1">
      <c r="A669" s="29"/>
      <c r="B669" s="29"/>
      <c r="C669" s="29"/>
      <c r="D669" s="29"/>
      <c r="E669" s="29"/>
      <c r="F669" s="29"/>
      <c r="G669" s="29"/>
      <c r="H669" s="29"/>
      <c r="I669" s="29"/>
    </row>
    <row r="670" spans="1:9" ht="15.75" customHeight="1">
      <c r="A670" s="29"/>
      <c r="B670" s="29"/>
      <c r="C670" s="29"/>
      <c r="D670" s="29"/>
      <c r="E670" s="29"/>
      <c r="F670" s="29"/>
      <c r="G670" s="29"/>
      <c r="H670" s="29"/>
      <c r="I670" s="29"/>
    </row>
    <row r="671" spans="1:9" ht="15.75" customHeight="1">
      <c r="A671" s="29"/>
      <c r="B671" s="29"/>
      <c r="C671" s="29"/>
      <c r="D671" s="29"/>
      <c r="E671" s="29"/>
      <c r="F671" s="29"/>
      <c r="G671" s="29"/>
      <c r="H671" s="29"/>
      <c r="I671" s="29"/>
    </row>
    <row r="672" spans="1:9" ht="15.75" customHeight="1">
      <c r="A672" s="29"/>
      <c r="B672" s="29"/>
      <c r="C672" s="29"/>
      <c r="D672" s="29"/>
      <c r="E672" s="29"/>
      <c r="F672" s="29"/>
      <c r="G672" s="29"/>
      <c r="H672" s="29"/>
      <c r="I672" s="29"/>
    </row>
    <row r="673" spans="1:9" ht="15.75" customHeight="1">
      <c r="A673" s="29"/>
      <c r="B673" s="29"/>
      <c r="C673" s="29"/>
      <c r="D673" s="29"/>
      <c r="E673" s="29"/>
      <c r="F673" s="29"/>
      <c r="G673" s="29"/>
      <c r="H673" s="29"/>
      <c r="I673" s="29"/>
    </row>
    <row r="674" spans="1:9" ht="15.75" customHeight="1">
      <c r="A674" s="29"/>
      <c r="B674" s="29"/>
      <c r="C674" s="29"/>
      <c r="D674" s="29"/>
      <c r="E674" s="29"/>
      <c r="F674" s="29"/>
      <c r="G674" s="29"/>
      <c r="H674" s="29"/>
      <c r="I674" s="29"/>
    </row>
    <row r="675" spans="1:9" ht="15.75" customHeight="1">
      <c r="A675" s="29"/>
      <c r="B675" s="29"/>
      <c r="C675" s="29"/>
      <c r="D675" s="29"/>
      <c r="E675" s="29"/>
      <c r="F675" s="29"/>
      <c r="G675" s="29"/>
      <c r="H675" s="29"/>
      <c r="I675" s="29"/>
    </row>
    <row r="676" spans="1:9" ht="15.75" customHeight="1">
      <c r="A676" s="29"/>
      <c r="B676" s="29"/>
      <c r="C676" s="29"/>
      <c r="D676" s="29"/>
      <c r="E676" s="29"/>
      <c r="F676" s="29"/>
      <c r="G676" s="29"/>
      <c r="H676" s="29"/>
      <c r="I676" s="29"/>
    </row>
    <row r="677" spans="1:9" ht="15.75" customHeight="1">
      <c r="A677" s="29"/>
      <c r="B677" s="29"/>
      <c r="C677" s="29"/>
      <c r="D677" s="29"/>
      <c r="E677" s="29"/>
      <c r="F677" s="29"/>
      <c r="G677" s="29"/>
      <c r="H677" s="29"/>
      <c r="I677" s="29"/>
    </row>
    <row r="678" spans="1:9" ht="15.75" customHeight="1">
      <c r="A678" s="29"/>
      <c r="B678" s="29"/>
      <c r="C678" s="29"/>
      <c r="D678" s="29"/>
      <c r="E678" s="29"/>
      <c r="F678" s="29"/>
      <c r="G678" s="29"/>
      <c r="H678" s="29"/>
      <c r="I678" s="29"/>
    </row>
    <row r="679" spans="1:9" ht="15.75" customHeight="1">
      <c r="A679" s="29"/>
      <c r="B679" s="29"/>
      <c r="C679" s="29"/>
      <c r="D679" s="29"/>
      <c r="E679" s="29"/>
      <c r="F679" s="29"/>
      <c r="G679" s="29"/>
      <c r="H679" s="29"/>
      <c r="I679" s="29"/>
    </row>
    <row r="680" spans="1:9" ht="15.75" customHeight="1">
      <c r="A680" s="29"/>
      <c r="B680" s="29"/>
      <c r="C680" s="29"/>
      <c r="D680" s="29"/>
      <c r="E680" s="29"/>
      <c r="F680" s="29"/>
      <c r="G680" s="29"/>
      <c r="H680" s="29"/>
      <c r="I680" s="29"/>
    </row>
    <row r="681" spans="1:9" ht="15.75" customHeight="1">
      <c r="A681" s="29"/>
      <c r="B681" s="29"/>
      <c r="C681" s="29"/>
      <c r="D681" s="29"/>
      <c r="E681" s="29"/>
      <c r="F681" s="29"/>
      <c r="G681" s="29"/>
      <c r="H681" s="29"/>
      <c r="I681" s="29"/>
    </row>
    <row r="682" spans="1:9" ht="15.75" customHeight="1">
      <c r="A682" s="29"/>
      <c r="B682" s="29"/>
      <c r="C682" s="29"/>
      <c r="D682" s="29"/>
      <c r="E682" s="29"/>
      <c r="F682" s="29"/>
      <c r="G682" s="29"/>
      <c r="H682" s="29"/>
      <c r="I682" s="29"/>
    </row>
    <row r="683" spans="1:9" ht="15.75" customHeight="1">
      <c r="A683" s="29"/>
      <c r="B683" s="29"/>
      <c r="C683" s="29"/>
      <c r="D683" s="29"/>
      <c r="E683" s="29"/>
      <c r="F683" s="29"/>
      <c r="G683" s="29"/>
      <c r="H683" s="29"/>
      <c r="I683" s="29"/>
    </row>
    <row r="684" spans="1:9" ht="15.75" customHeight="1">
      <c r="A684" s="29"/>
      <c r="B684" s="29"/>
      <c r="C684" s="29"/>
      <c r="D684" s="29"/>
      <c r="E684" s="29"/>
      <c r="F684" s="29"/>
      <c r="G684" s="29"/>
      <c r="H684" s="29"/>
      <c r="I684" s="29"/>
    </row>
    <row r="685" spans="1:9" ht="15.75" customHeight="1">
      <c r="A685" s="29"/>
      <c r="B685" s="29"/>
      <c r="C685" s="29"/>
      <c r="D685" s="29"/>
      <c r="E685" s="29"/>
      <c r="F685" s="29"/>
      <c r="G685" s="29"/>
      <c r="H685" s="29"/>
      <c r="I685" s="29"/>
    </row>
    <row r="686" spans="1:9" ht="15.75" customHeight="1">
      <c r="A686" s="29"/>
      <c r="B686" s="29"/>
      <c r="C686" s="29"/>
      <c r="D686" s="29"/>
      <c r="E686" s="29"/>
      <c r="F686" s="29"/>
      <c r="G686" s="29"/>
      <c r="H686" s="29"/>
      <c r="I686" s="29"/>
    </row>
    <row r="687" spans="1:9" ht="15.75" customHeight="1">
      <c r="A687" s="29"/>
      <c r="B687" s="29"/>
      <c r="C687" s="29"/>
      <c r="D687" s="29"/>
      <c r="E687" s="29"/>
      <c r="F687" s="29"/>
      <c r="G687" s="29"/>
      <c r="H687" s="29"/>
      <c r="I687" s="29"/>
    </row>
    <row r="688" spans="1:9" ht="15.75" customHeight="1">
      <c r="A688" s="29"/>
      <c r="B688" s="29"/>
      <c r="C688" s="29"/>
      <c r="D688" s="29"/>
      <c r="E688" s="29"/>
      <c r="F688" s="29"/>
      <c r="G688" s="29"/>
      <c r="H688" s="29"/>
      <c r="I688" s="29"/>
    </row>
    <row r="689" spans="1:9" ht="15.75" customHeight="1">
      <c r="A689" s="29"/>
      <c r="B689" s="29"/>
      <c r="C689" s="29"/>
      <c r="D689" s="29"/>
      <c r="E689" s="29"/>
      <c r="F689" s="29"/>
      <c r="G689" s="29"/>
      <c r="H689" s="29"/>
      <c r="I689" s="29"/>
    </row>
    <row r="690" spans="1:9" ht="15.75" customHeight="1">
      <c r="A690" s="29"/>
      <c r="B690" s="29"/>
      <c r="C690" s="29"/>
      <c r="D690" s="29"/>
      <c r="E690" s="29"/>
      <c r="F690" s="29"/>
      <c r="G690" s="29"/>
      <c r="H690" s="29"/>
      <c r="I690" s="29"/>
    </row>
    <row r="691" spans="1:9" ht="15.75" customHeight="1">
      <c r="A691" s="29"/>
      <c r="B691" s="29"/>
      <c r="C691" s="29"/>
      <c r="D691" s="29"/>
      <c r="E691" s="29"/>
      <c r="F691" s="29"/>
      <c r="G691" s="29"/>
      <c r="H691" s="29"/>
      <c r="I691" s="29"/>
    </row>
    <row r="692" spans="1:9" ht="15.75" customHeight="1">
      <c r="A692" s="29"/>
      <c r="B692" s="29"/>
      <c r="C692" s="29"/>
      <c r="D692" s="29"/>
      <c r="E692" s="29"/>
      <c r="F692" s="29"/>
      <c r="G692" s="29"/>
      <c r="H692" s="29"/>
      <c r="I692" s="29"/>
    </row>
    <row r="693" spans="1:9" ht="15.75" customHeight="1">
      <c r="A693" s="29"/>
      <c r="B693" s="29"/>
      <c r="C693" s="29"/>
      <c r="D693" s="29"/>
      <c r="E693" s="29"/>
      <c r="F693" s="29"/>
      <c r="G693" s="29"/>
      <c r="H693" s="29"/>
      <c r="I693" s="29"/>
    </row>
    <row r="694" spans="1:9" ht="15.75" customHeight="1">
      <c r="A694" s="29"/>
      <c r="B694" s="29"/>
      <c r="C694" s="29"/>
      <c r="D694" s="29"/>
      <c r="E694" s="29"/>
      <c r="F694" s="29"/>
      <c r="G694" s="29"/>
      <c r="H694" s="29"/>
      <c r="I694" s="29"/>
    </row>
    <row r="695" spans="1:9" ht="15.75" customHeight="1">
      <c r="A695" s="29"/>
      <c r="B695" s="29"/>
      <c r="C695" s="29"/>
      <c r="D695" s="29"/>
      <c r="E695" s="29"/>
      <c r="F695" s="29"/>
      <c r="G695" s="29"/>
      <c r="H695" s="29"/>
      <c r="I695" s="29"/>
    </row>
    <row r="696" spans="1:9" ht="15.75" customHeight="1">
      <c r="A696" s="29"/>
      <c r="B696" s="29"/>
      <c r="C696" s="29"/>
      <c r="D696" s="29"/>
      <c r="E696" s="29"/>
      <c r="F696" s="29"/>
      <c r="G696" s="29"/>
      <c r="H696" s="29"/>
      <c r="I696" s="29"/>
    </row>
    <row r="697" spans="1:9" ht="15.75" customHeight="1">
      <c r="A697" s="29"/>
      <c r="B697" s="29"/>
      <c r="C697" s="29"/>
      <c r="D697" s="29"/>
      <c r="E697" s="29"/>
      <c r="F697" s="29"/>
      <c r="G697" s="29"/>
      <c r="H697" s="29"/>
      <c r="I697" s="29"/>
    </row>
    <row r="698" spans="1:9" ht="15.75" customHeight="1">
      <c r="A698" s="29"/>
      <c r="B698" s="29"/>
      <c r="C698" s="29"/>
      <c r="D698" s="29"/>
      <c r="E698" s="29"/>
      <c r="F698" s="29"/>
      <c r="G698" s="29"/>
      <c r="H698" s="29"/>
      <c r="I698" s="29"/>
    </row>
    <row r="699" spans="1:9" ht="15.75" customHeight="1">
      <c r="A699" s="29"/>
      <c r="B699" s="29"/>
      <c r="C699" s="29"/>
      <c r="D699" s="29"/>
      <c r="E699" s="29"/>
      <c r="F699" s="29"/>
      <c r="G699" s="29"/>
      <c r="H699" s="29"/>
      <c r="I699" s="29"/>
    </row>
    <row r="700" spans="1:9" ht="15.75" customHeight="1">
      <c r="A700" s="29"/>
      <c r="B700" s="29"/>
      <c r="C700" s="29"/>
      <c r="D700" s="29"/>
      <c r="E700" s="29"/>
      <c r="F700" s="29"/>
      <c r="G700" s="29"/>
      <c r="H700" s="29"/>
      <c r="I700" s="29"/>
    </row>
    <row r="701" spans="1:9" ht="15.75" customHeight="1">
      <c r="A701" s="29"/>
      <c r="B701" s="29"/>
      <c r="C701" s="29"/>
      <c r="D701" s="29"/>
      <c r="E701" s="29"/>
      <c r="F701" s="29"/>
      <c r="G701" s="29"/>
      <c r="H701" s="29"/>
      <c r="I701" s="29"/>
    </row>
    <row r="702" spans="1:9" ht="15.75" customHeight="1">
      <c r="A702" s="29"/>
      <c r="B702" s="29"/>
      <c r="C702" s="29"/>
      <c r="D702" s="29"/>
      <c r="E702" s="29"/>
      <c r="F702" s="29"/>
      <c r="G702" s="29"/>
      <c r="H702" s="29"/>
      <c r="I702" s="29"/>
    </row>
    <row r="703" spans="1:9" ht="15.75" customHeight="1">
      <c r="A703" s="29"/>
      <c r="B703" s="29"/>
      <c r="C703" s="29"/>
      <c r="D703" s="29"/>
      <c r="E703" s="29"/>
      <c r="F703" s="29"/>
      <c r="G703" s="29"/>
      <c r="H703" s="29"/>
      <c r="I703" s="29"/>
    </row>
    <row r="704" spans="1:9" ht="15.75" customHeight="1">
      <c r="A704" s="29"/>
      <c r="B704" s="29"/>
      <c r="C704" s="29"/>
      <c r="D704" s="29"/>
      <c r="E704" s="29"/>
      <c r="F704" s="29"/>
      <c r="G704" s="29"/>
      <c r="H704" s="29"/>
      <c r="I704" s="29"/>
    </row>
    <row r="705" spans="1:9" ht="15.75" customHeight="1">
      <c r="A705" s="29"/>
      <c r="B705" s="29"/>
      <c r="C705" s="29"/>
      <c r="D705" s="29"/>
      <c r="E705" s="29"/>
      <c r="F705" s="29"/>
      <c r="G705" s="29"/>
      <c r="H705" s="29"/>
      <c r="I705" s="29"/>
    </row>
    <row r="706" spans="1:9" ht="15.75" customHeight="1">
      <c r="A706" s="29"/>
      <c r="B706" s="29"/>
      <c r="C706" s="29"/>
      <c r="D706" s="29"/>
      <c r="E706" s="29"/>
      <c r="F706" s="29"/>
      <c r="G706" s="29"/>
      <c r="H706" s="29"/>
      <c r="I706" s="29"/>
    </row>
    <row r="707" spans="1:9" ht="15.75" customHeight="1">
      <c r="A707" s="29"/>
      <c r="B707" s="29"/>
      <c r="C707" s="29"/>
      <c r="D707" s="29"/>
      <c r="E707" s="29"/>
      <c r="F707" s="29"/>
      <c r="G707" s="29"/>
      <c r="H707" s="29"/>
      <c r="I707" s="29"/>
    </row>
    <row r="708" spans="1:9" ht="15.75" customHeight="1">
      <c r="A708" s="29"/>
      <c r="B708" s="29"/>
      <c r="C708" s="29"/>
      <c r="D708" s="29"/>
      <c r="E708" s="29"/>
      <c r="F708" s="29"/>
      <c r="G708" s="29"/>
      <c r="H708" s="29"/>
      <c r="I708" s="29"/>
    </row>
    <row r="709" spans="1:9" ht="15.75" customHeight="1">
      <c r="A709" s="29"/>
      <c r="B709" s="29"/>
      <c r="C709" s="29"/>
      <c r="D709" s="29"/>
      <c r="E709" s="29"/>
      <c r="F709" s="29"/>
      <c r="G709" s="29"/>
      <c r="H709" s="29"/>
      <c r="I709" s="29"/>
    </row>
    <row r="710" spans="1:9" ht="15.75" customHeight="1">
      <c r="A710" s="29"/>
      <c r="B710" s="29"/>
      <c r="C710" s="29"/>
      <c r="D710" s="29"/>
      <c r="E710" s="29"/>
      <c r="F710" s="29"/>
      <c r="G710" s="29"/>
      <c r="H710" s="29"/>
      <c r="I710" s="29"/>
    </row>
    <row r="711" spans="1:9" ht="15.75" customHeight="1">
      <c r="A711" s="29"/>
      <c r="B711" s="29"/>
      <c r="C711" s="29"/>
      <c r="D711" s="29"/>
      <c r="E711" s="29"/>
      <c r="F711" s="29"/>
      <c r="G711" s="29"/>
      <c r="H711" s="29"/>
      <c r="I711" s="29"/>
    </row>
    <row r="712" spans="1:9" ht="15.75" customHeight="1">
      <c r="A712" s="29"/>
      <c r="B712" s="29"/>
      <c r="C712" s="29"/>
      <c r="D712" s="29"/>
      <c r="E712" s="29"/>
      <c r="F712" s="29"/>
      <c r="G712" s="29"/>
      <c r="H712" s="29"/>
      <c r="I712" s="29"/>
    </row>
    <row r="713" spans="1:9" ht="15.75" customHeight="1">
      <c r="A713" s="29"/>
      <c r="B713" s="29"/>
      <c r="C713" s="29"/>
      <c r="D713" s="29"/>
      <c r="E713" s="29"/>
      <c r="F713" s="29"/>
      <c r="G713" s="29"/>
      <c r="H713" s="29"/>
      <c r="I713" s="29"/>
    </row>
    <row r="714" spans="1:9" ht="15.75" customHeight="1">
      <c r="A714" s="29"/>
      <c r="B714" s="29"/>
      <c r="C714" s="29"/>
      <c r="D714" s="29"/>
      <c r="E714" s="29"/>
      <c r="F714" s="29"/>
      <c r="G714" s="29"/>
      <c r="H714" s="29"/>
      <c r="I714" s="29"/>
    </row>
    <row r="715" spans="1:9" ht="15.75" customHeight="1">
      <c r="A715" s="29"/>
      <c r="B715" s="29"/>
      <c r="C715" s="29"/>
      <c r="D715" s="29"/>
      <c r="E715" s="29"/>
      <c r="F715" s="29"/>
      <c r="G715" s="29"/>
      <c r="H715" s="29"/>
      <c r="I715" s="29"/>
    </row>
    <row r="716" spans="1:9" ht="15.75" customHeight="1">
      <c r="A716" s="29"/>
      <c r="B716" s="29"/>
      <c r="C716" s="29"/>
      <c r="D716" s="29"/>
      <c r="E716" s="29"/>
      <c r="F716" s="29"/>
      <c r="G716" s="29"/>
      <c r="H716" s="29"/>
      <c r="I716" s="29"/>
    </row>
    <row r="717" spans="1:9" ht="15.75" customHeight="1">
      <c r="A717" s="29"/>
      <c r="B717" s="29"/>
      <c r="C717" s="29"/>
      <c r="D717" s="29"/>
      <c r="E717" s="29"/>
      <c r="F717" s="29"/>
      <c r="G717" s="29"/>
      <c r="H717" s="29"/>
      <c r="I717" s="29"/>
    </row>
    <row r="718" spans="1:9" ht="15.75" customHeight="1">
      <c r="A718" s="29"/>
      <c r="B718" s="29"/>
      <c r="C718" s="29"/>
      <c r="D718" s="29"/>
      <c r="E718" s="29"/>
      <c r="F718" s="29"/>
      <c r="G718" s="29"/>
      <c r="H718" s="29"/>
      <c r="I718" s="29"/>
    </row>
    <row r="719" spans="1:9" ht="15.75" customHeight="1">
      <c r="A719" s="29"/>
      <c r="B719" s="29"/>
      <c r="C719" s="29"/>
      <c r="D719" s="29"/>
      <c r="E719" s="29"/>
      <c r="F719" s="29"/>
      <c r="G719" s="29"/>
      <c r="H719" s="29"/>
      <c r="I719" s="29"/>
    </row>
    <row r="720" spans="1:9" ht="15.75" customHeight="1">
      <c r="A720" s="29"/>
      <c r="B720" s="29"/>
      <c r="C720" s="29"/>
      <c r="D720" s="29"/>
      <c r="E720" s="29"/>
      <c r="F720" s="29"/>
      <c r="G720" s="29"/>
      <c r="H720" s="29"/>
      <c r="I720" s="29"/>
    </row>
    <row r="721" spans="1:9" ht="15.75" customHeight="1">
      <c r="A721" s="29"/>
      <c r="B721" s="29"/>
      <c r="C721" s="29"/>
      <c r="D721" s="29"/>
      <c r="E721" s="29"/>
      <c r="F721" s="29"/>
      <c r="G721" s="29"/>
      <c r="H721" s="29"/>
      <c r="I721" s="29"/>
    </row>
    <row r="722" spans="1:9" ht="15.75" customHeight="1">
      <c r="A722" s="29"/>
      <c r="B722" s="29"/>
      <c r="C722" s="29"/>
      <c r="D722" s="29"/>
      <c r="E722" s="29"/>
      <c r="F722" s="29"/>
      <c r="G722" s="29"/>
      <c r="H722" s="29"/>
      <c r="I722" s="29"/>
    </row>
    <row r="723" spans="1:9" ht="15.75" customHeight="1">
      <c r="A723" s="29"/>
      <c r="B723" s="29"/>
      <c r="C723" s="29"/>
      <c r="D723" s="29"/>
      <c r="E723" s="29"/>
      <c r="F723" s="29"/>
      <c r="G723" s="29"/>
      <c r="H723" s="29"/>
      <c r="I723" s="29"/>
    </row>
    <row r="724" spans="1:9" ht="15.75" customHeight="1">
      <c r="A724" s="29"/>
      <c r="B724" s="29"/>
      <c r="C724" s="29"/>
      <c r="D724" s="29"/>
      <c r="E724" s="29"/>
      <c r="F724" s="29"/>
      <c r="G724" s="29"/>
      <c r="H724" s="29"/>
      <c r="I724" s="29"/>
    </row>
    <row r="725" spans="1:9" ht="15.75" customHeight="1">
      <c r="A725" s="29"/>
      <c r="B725" s="29"/>
      <c r="C725" s="29"/>
      <c r="D725" s="29"/>
      <c r="E725" s="29"/>
      <c r="F725" s="29"/>
      <c r="G725" s="29"/>
      <c r="H725" s="29"/>
      <c r="I725" s="29"/>
    </row>
    <row r="726" spans="1:9" ht="15.75" customHeight="1">
      <c r="A726" s="29"/>
      <c r="B726" s="29"/>
      <c r="C726" s="29"/>
      <c r="D726" s="29"/>
      <c r="E726" s="29"/>
      <c r="F726" s="29"/>
      <c r="G726" s="29"/>
      <c r="H726" s="29"/>
      <c r="I726" s="29"/>
    </row>
    <row r="727" spans="1:9" ht="15.75" customHeight="1">
      <c r="A727" s="29"/>
      <c r="B727" s="29"/>
      <c r="C727" s="29"/>
      <c r="D727" s="29"/>
      <c r="E727" s="29"/>
      <c r="F727" s="29"/>
      <c r="G727" s="29"/>
      <c r="H727" s="29"/>
      <c r="I727" s="29"/>
    </row>
    <row r="728" spans="1:9" ht="15.75" customHeight="1">
      <c r="A728" s="29"/>
      <c r="B728" s="29"/>
      <c r="C728" s="29"/>
      <c r="D728" s="29"/>
      <c r="E728" s="29"/>
      <c r="F728" s="29"/>
      <c r="G728" s="29"/>
      <c r="H728" s="29"/>
      <c r="I728" s="29"/>
    </row>
    <row r="729" spans="1:9" ht="15.75" customHeight="1">
      <c r="A729" s="29"/>
      <c r="B729" s="29"/>
      <c r="C729" s="29"/>
      <c r="D729" s="29"/>
      <c r="E729" s="29"/>
      <c r="F729" s="29"/>
      <c r="G729" s="29"/>
      <c r="H729" s="29"/>
      <c r="I729" s="29"/>
    </row>
    <row r="730" spans="1:9" ht="15.75" customHeight="1">
      <c r="A730" s="29"/>
      <c r="B730" s="29"/>
      <c r="C730" s="29"/>
      <c r="D730" s="29"/>
      <c r="E730" s="29"/>
      <c r="F730" s="29"/>
      <c r="G730" s="29"/>
      <c r="H730" s="29"/>
      <c r="I730" s="29"/>
    </row>
    <row r="731" spans="1:9" ht="15.75" customHeight="1">
      <c r="A731" s="29"/>
      <c r="B731" s="29"/>
      <c r="C731" s="29"/>
      <c r="D731" s="29"/>
      <c r="E731" s="29"/>
      <c r="F731" s="29"/>
      <c r="G731" s="29"/>
      <c r="H731" s="29"/>
      <c r="I731" s="29"/>
    </row>
    <row r="732" spans="1:9" ht="15.75" customHeight="1">
      <c r="A732" s="29"/>
      <c r="B732" s="29"/>
      <c r="C732" s="29"/>
      <c r="D732" s="29"/>
      <c r="E732" s="29"/>
      <c r="F732" s="29"/>
      <c r="G732" s="29"/>
      <c r="H732" s="29"/>
      <c r="I732" s="29"/>
    </row>
    <row r="733" spans="1:9" ht="15.75" customHeight="1">
      <c r="A733" s="29"/>
      <c r="B733" s="29"/>
      <c r="C733" s="29"/>
      <c r="D733" s="29"/>
      <c r="E733" s="29"/>
      <c r="F733" s="29"/>
      <c r="G733" s="29"/>
      <c r="H733" s="29"/>
      <c r="I733" s="29"/>
    </row>
    <row r="734" spans="1:9" ht="15.75" customHeight="1">
      <c r="A734" s="29"/>
      <c r="B734" s="29"/>
      <c r="C734" s="29"/>
      <c r="D734" s="29"/>
      <c r="E734" s="29"/>
      <c r="F734" s="29"/>
      <c r="G734" s="29"/>
      <c r="H734" s="29"/>
      <c r="I734" s="29"/>
    </row>
    <row r="735" spans="1:9" ht="15.75" customHeight="1">
      <c r="A735" s="29"/>
      <c r="B735" s="29"/>
      <c r="C735" s="29"/>
      <c r="D735" s="29"/>
      <c r="E735" s="29"/>
      <c r="F735" s="29"/>
      <c r="G735" s="29"/>
      <c r="H735" s="29"/>
      <c r="I735" s="29"/>
    </row>
    <row r="736" spans="1:9" ht="15.75" customHeight="1">
      <c r="A736" s="29"/>
      <c r="B736" s="29"/>
      <c r="C736" s="29"/>
      <c r="D736" s="29"/>
      <c r="E736" s="29"/>
      <c r="F736" s="29"/>
      <c r="G736" s="29"/>
      <c r="H736" s="29"/>
      <c r="I736" s="29"/>
    </row>
    <row r="737" spans="1:9" ht="15.75" customHeight="1">
      <c r="A737" s="29"/>
      <c r="B737" s="29"/>
      <c r="C737" s="29"/>
      <c r="D737" s="29"/>
      <c r="E737" s="29"/>
      <c r="F737" s="29"/>
      <c r="G737" s="29"/>
      <c r="H737" s="29"/>
      <c r="I737" s="29"/>
    </row>
    <row r="738" spans="1:9" ht="15.75" customHeight="1">
      <c r="A738" s="29"/>
      <c r="B738" s="29"/>
      <c r="C738" s="29"/>
      <c r="D738" s="29"/>
      <c r="E738" s="29"/>
      <c r="F738" s="29"/>
      <c r="G738" s="29"/>
      <c r="H738" s="29"/>
      <c r="I738" s="29"/>
    </row>
    <row r="739" spans="1:9" ht="15.75" customHeight="1">
      <c r="A739" s="29"/>
      <c r="B739" s="29"/>
      <c r="C739" s="29"/>
      <c r="D739" s="29"/>
      <c r="E739" s="29"/>
      <c r="F739" s="29"/>
      <c r="G739" s="29"/>
      <c r="H739" s="29"/>
      <c r="I739" s="29"/>
    </row>
    <row r="740" spans="1:9" ht="15.75" customHeight="1">
      <c r="A740" s="29"/>
      <c r="B740" s="29"/>
      <c r="C740" s="29"/>
      <c r="D740" s="29"/>
      <c r="E740" s="29"/>
      <c r="F740" s="29"/>
      <c r="G740" s="29"/>
      <c r="H740" s="29"/>
      <c r="I740" s="29"/>
    </row>
    <row r="741" spans="1:9" ht="15.75" customHeight="1">
      <c r="A741" s="29"/>
      <c r="B741" s="29"/>
      <c r="C741" s="29"/>
      <c r="D741" s="29"/>
      <c r="E741" s="29"/>
      <c r="F741" s="29"/>
      <c r="G741" s="29"/>
      <c r="H741" s="29"/>
      <c r="I741" s="29"/>
    </row>
    <row r="742" spans="1:9" ht="15.75" customHeight="1">
      <c r="A742" s="29"/>
      <c r="B742" s="29"/>
      <c r="C742" s="29"/>
      <c r="D742" s="29"/>
      <c r="E742" s="29"/>
      <c r="F742" s="29"/>
      <c r="G742" s="29"/>
      <c r="H742" s="29"/>
      <c r="I742" s="29"/>
    </row>
    <row r="743" spans="1:9" ht="15.75" customHeight="1">
      <c r="A743" s="29"/>
      <c r="B743" s="29"/>
      <c r="C743" s="29"/>
      <c r="D743" s="29"/>
      <c r="E743" s="29"/>
      <c r="F743" s="29"/>
      <c r="G743" s="29"/>
      <c r="H743" s="29"/>
      <c r="I743" s="29"/>
    </row>
    <row r="744" spans="1:9" ht="15.75" customHeight="1">
      <c r="A744" s="29"/>
      <c r="B744" s="29"/>
      <c r="C744" s="29"/>
      <c r="D744" s="29"/>
      <c r="E744" s="29"/>
      <c r="F744" s="29"/>
      <c r="G744" s="29"/>
      <c r="H744" s="29"/>
      <c r="I744" s="29"/>
    </row>
    <row r="745" spans="1:9" ht="15.75" customHeight="1">
      <c r="A745" s="29"/>
      <c r="B745" s="29"/>
      <c r="C745" s="29"/>
      <c r="D745" s="29"/>
      <c r="E745" s="29"/>
      <c r="F745" s="29"/>
      <c r="G745" s="29"/>
      <c r="H745" s="29"/>
      <c r="I745" s="29"/>
    </row>
    <row r="746" spans="1:9" ht="15.75" customHeight="1">
      <c r="A746" s="29"/>
      <c r="B746" s="29"/>
      <c r="C746" s="29"/>
      <c r="D746" s="29"/>
      <c r="E746" s="29"/>
      <c r="F746" s="29"/>
      <c r="G746" s="29"/>
      <c r="H746" s="29"/>
      <c r="I746" s="29"/>
    </row>
    <row r="747" spans="1:9" ht="15.75" customHeight="1">
      <c r="A747" s="29"/>
      <c r="B747" s="29"/>
      <c r="C747" s="29"/>
      <c r="D747" s="29"/>
      <c r="E747" s="29"/>
      <c r="F747" s="29"/>
      <c r="G747" s="29"/>
      <c r="H747" s="29"/>
      <c r="I747" s="29"/>
    </row>
    <row r="748" spans="1:9" ht="15.75" customHeight="1">
      <c r="A748" s="29"/>
      <c r="B748" s="29"/>
      <c r="C748" s="29"/>
      <c r="D748" s="29"/>
      <c r="E748" s="29"/>
      <c r="F748" s="29"/>
      <c r="G748" s="29"/>
      <c r="H748" s="29"/>
      <c r="I748" s="29"/>
    </row>
    <row r="749" spans="1:9" ht="15.75" customHeight="1">
      <c r="A749" s="29"/>
      <c r="B749" s="29"/>
      <c r="C749" s="29"/>
      <c r="D749" s="29"/>
      <c r="E749" s="29"/>
      <c r="F749" s="29"/>
      <c r="G749" s="29"/>
      <c r="H749" s="29"/>
      <c r="I749" s="29"/>
    </row>
    <row r="750" spans="1:9" ht="15.75" customHeight="1">
      <c r="A750" s="29"/>
      <c r="B750" s="29"/>
      <c r="C750" s="29"/>
      <c r="D750" s="29"/>
      <c r="E750" s="29"/>
      <c r="F750" s="29"/>
      <c r="G750" s="29"/>
      <c r="H750" s="29"/>
      <c r="I750" s="29"/>
    </row>
    <row r="751" spans="1:9" ht="15.75" customHeight="1">
      <c r="A751" s="29"/>
      <c r="B751" s="29"/>
      <c r="C751" s="29"/>
      <c r="D751" s="29"/>
      <c r="E751" s="29"/>
      <c r="F751" s="29"/>
      <c r="G751" s="29"/>
      <c r="H751" s="29"/>
      <c r="I751" s="29"/>
    </row>
    <row r="752" spans="1:9" ht="15.75" customHeight="1">
      <c r="A752" s="29"/>
      <c r="B752" s="29"/>
      <c r="C752" s="29"/>
      <c r="D752" s="29"/>
      <c r="E752" s="29"/>
      <c r="F752" s="29"/>
      <c r="G752" s="29"/>
      <c r="H752" s="29"/>
      <c r="I752" s="29"/>
    </row>
    <row r="753" spans="1:9" ht="15.75" customHeight="1">
      <c r="A753" s="29"/>
      <c r="B753" s="29"/>
      <c r="C753" s="29"/>
      <c r="D753" s="29"/>
      <c r="E753" s="29"/>
      <c r="F753" s="29"/>
      <c r="G753" s="29"/>
      <c r="H753" s="29"/>
      <c r="I753" s="29"/>
    </row>
    <row r="754" spans="1:9" ht="15.75" customHeight="1">
      <c r="A754" s="29"/>
      <c r="B754" s="29"/>
      <c r="C754" s="29"/>
      <c r="D754" s="29"/>
      <c r="E754" s="29"/>
      <c r="F754" s="29"/>
      <c r="G754" s="29"/>
      <c r="H754" s="29"/>
      <c r="I754" s="29"/>
    </row>
    <row r="755" spans="1:9" ht="15.75" customHeight="1">
      <c r="A755" s="29"/>
      <c r="B755" s="29"/>
      <c r="C755" s="29"/>
      <c r="D755" s="29"/>
      <c r="E755" s="29"/>
      <c r="F755" s="29"/>
      <c r="G755" s="29"/>
      <c r="H755" s="29"/>
      <c r="I755" s="29"/>
    </row>
    <row r="756" spans="1:9" ht="15.75" customHeight="1">
      <c r="A756" s="29"/>
      <c r="B756" s="29"/>
      <c r="C756" s="29"/>
      <c r="D756" s="29"/>
      <c r="E756" s="29"/>
      <c r="F756" s="29"/>
      <c r="G756" s="29"/>
      <c r="H756" s="29"/>
      <c r="I756" s="29"/>
    </row>
    <row r="757" spans="1:9" ht="15.75" customHeight="1">
      <c r="A757" s="29"/>
      <c r="B757" s="29"/>
      <c r="C757" s="29"/>
      <c r="D757" s="29"/>
      <c r="E757" s="29"/>
      <c r="F757" s="29"/>
      <c r="G757" s="29"/>
      <c r="H757" s="29"/>
      <c r="I757" s="29"/>
    </row>
    <row r="758" spans="1:9" ht="15.75" customHeight="1">
      <c r="A758" s="29"/>
      <c r="B758" s="29"/>
      <c r="C758" s="29"/>
      <c r="D758" s="29"/>
      <c r="E758" s="29"/>
      <c r="F758" s="29"/>
      <c r="G758" s="29"/>
      <c r="H758" s="29"/>
      <c r="I758" s="29"/>
    </row>
    <row r="759" spans="1:9" ht="15.75" customHeight="1">
      <c r="A759" s="29"/>
      <c r="B759" s="29"/>
      <c r="C759" s="29"/>
      <c r="D759" s="29"/>
      <c r="E759" s="29"/>
      <c r="F759" s="29"/>
      <c r="G759" s="29"/>
      <c r="H759" s="29"/>
      <c r="I759" s="29"/>
    </row>
    <row r="760" spans="1:9" ht="15.75" customHeight="1">
      <c r="A760" s="29"/>
      <c r="B760" s="29"/>
      <c r="C760" s="29"/>
      <c r="D760" s="29"/>
      <c r="E760" s="29"/>
      <c r="F760" s="29"/>
      <c r="G760" s="29"/>
      <c r="H760" s="29"/>
      <c r="I760" s="29"/>
    </row>
    <row r="761" spans="1:9" ht="15.75" customHeight="1">
      <c r="A761" s="29"/>
      <c r="B761" s="29"/>
      <c r="C761" s="29"/>
      <c r="D761" s="29"/>
      <c r="E761" s="29"/>
      <c r="F761" s="29"/>
      <c r="G761" s="29"/>
      <c r="H761" s="29"/>
      <c r="I761" s="29"/>
    </row>
    <row r="762" spans="1:9" ht="15.75" customHeight="1">
      <c r="A762" s="29"/>
      <c r="B762" s="29"/>
      <c r="C762" s="29"/>
      <c r="D762" s="29"/>
      <c r="E762" s="29"/>
      <c r="F762" s="29"/>
      <c r="G762" s="29"/>
      <c r="H762" s="29"/>
      <c r="I762" s="29"/>
    </row>
    <row r="763" spans="1:9" ht="15.75" customHeight="1">
      <c r="A763" s="29"/>
      <c r="B763" s="29"/>
      <c r="C763" s="29"/>
      <c r="D763" s="29"/>
      <c r="E763" s="29"/>
      <c r="F763" s="29"/>
      <c r="G763" s="29"/>
      <c r="H763" s="29"/>
      <c r="I763" s="29"/>
    </row>
    <row r="764" spans="1:9" ht="15.75" customHeight="1">
      <c r="A764" s="29"/>
      <c r="B764" s="29"/>
      <c r="C764" s="29"/>
      <c r="D764" s="29"/>
      <c r="E764" s="29"/>
      <c r="F764" s="29"/>
      <c r="G764" s="29"/>
      <c r="H764" s="29"/>
      <c r="I764" s="29"/>
    </row>
    <row r="765" spans="1:9" ht="15.75" customHeight="1">
      <c r="A765" s="29"/>
      <c r="B765" s="29"/>
      <c r="C765" s="29"/>
      <c r="D765" s="29"/>
      <c r="E765" s="29"/>
      <c r="F765" s="29"/>
      <c r="G765" s="29"/>
      <c r="H765" s="29"/>
      <c r="I765" s="29"/>
    </row>
    <row r="766" spans="1:9" ht="15.75" customHeight="1">
      <c r="A766" s="29"/>
      <c r="B766" s="29"/>
      <c r="C766" s="29"/>
      <c r="D766" s="29"/>
      <c r="E766" s="29"/>
      <c r="F766" s="29"/>
      <c r="G766" s="29"/>
      <c r="H766" s="29"/>
      <c r="I766" s="29"/>
    </row>
    <row r="767" spans="1:9" ht="15.75" customHeight="1">
      <c r="A767" s="29"/>
      <c r="B767" s="29"/>
      <c r="C767" s="29"/>
      <c r="D767" s="29"/>
      <c r="E767" s="29"/>
      <c r="F767" s="29"/>
      <c r="G767" s="29"/>
      <c r="H767" s="29"/>
      <c r="I767" s="29"/>
    </row>
    <row r="768" spans="1:9" ht="15.75" customHeight="1">
      <c r="A768" s="29"/>
      <c r="B768" s="29"/>
      <c r="C768" s="29"/>
      <c r="D768" s="29"/>
      <c r="E768" s="29"/>
      <c r="F768" s="29"/>
      <c r="G768" s="29"/>
      <c r="H768" s="29"/>
      <c r="I768" s="29"/>
    </row>
    <row r="769" spans="1:9" ht="15.75" customHeight="1">
      <c r="A769" s="29"/>
      <c r="B769" s="29"/>
      <c r="C769" s="29"/>
      <c r="D769" s="29"/>
      <c r="E769" s="29"/>
      <c r="F769" s="29"/>
      <c r="G769" s="29"/>
      <c r="H769" s="29"/>
      <c r="I769" s="29"/>
    </row>
    <row r="770" spans="1:9" ht="15.75" customHeight="1">
      <c r="A770" s="29"/>
      <c r="B770" s="29"/>
      <c r="C770" s="29"/>
      <c r="D770" s="29"/>
      <c r="E770" s="29"/>
      <c r="F770" s="29"/>
      <c r="G770" s="29"/>
      <c r="H770" s="29"/>
      <c r="I770" s="29"/>
    </row>
    <row r="771" spans="1:9" ht="15.75" customHeight="1">
      <c r="A771" s="29"/>
      <c r="B771" s="29"/>
      <c r="C771" s="29"/>
      <c r="D771" s="29"/>
      <c r="E771" s="29"/>
      <c r="F771" s="29"/>
      <c r="G771" s="29"/>
      <c r="H771" s="29"/>
      <c r="I771" s="29"/>
    </row>
    <row r="772" spans="1:9" ht="15.75" customHeight="1">
      <c r="A772" s="29"/>
      <c r="B772" s="29"/>
      <c r="C772" s="29"/>
      <c r="D772" s="29"/>
      <c r="E772" s="29"/>
      <c r="F772" s="29"/>
      <c r="G772" s="29"/>
      <c r="H772" s="29"/>
      <c r="I772" s="29"/>
    </row>
    <row r="773" spans="1:9" ht="15.75" customHeight="1">
      <c r="A773" s="29"/>
      <c r="B773" s="29"/>
      <c r="C773" s="29"/>
      <c r="D773" s="29"/>
      <c r="E773" s="29"/>
      <c r="F773" s="29"/>
      <c r="G773" s="29"/>
      <c r="H773" s="29"/>
      <c r="I773" s="29"/>
    </row>
    <row r="774" spans="1:9" ht="15.75" customHeight="1">
      <c r="A774" s="29"/>
      <c r="B774" s="29"/>
      <c r="C774" s="29"/>
      <c r="D774" s="29"/>
      <c r="E774" s="29"/>
      <c r="F774" s="29"/>
      <c r="G774" s="29"/>
      <c r="H774" s="29"/>
      <c r="I774" s="29"/>
    </row>
    <row r="775" spans="1:9" ht="15.75" customHeight="1">
      <c r="A775" s="29"/>
      <c r="B775" s="29"/>
      <c r="C775" s="29"/>
      <c r="D775" s="29"/>
      <c r="E775" s="29"/>
      <c r="F775" s="29"/>
      <c r="G775" s="29"/>
      <c r="H775" s="29"/>
      <c r="I775" s="29"/>
    </row>
    <row r="776" spans="1:9" ht="15.75" customHeight="1">
      <c r="A776" s="29"/>
      <c r="B776" s="29"/>
      <c r="C776" s="29"/>
      <c r="D776" s="29"/>
      <c r="E776" s="29"/>
      <c r="F776" s="29"/>
      <c r="G776" s="29"/>
      <c r="H776" s="29"/>
      <c r="I776" s="29"/>
    </row>
    <row r="777" spans="1:9" ht="15.75" customHeight="1">
      <c r="A777" s="29"/>
      <c r="B777" s="29"/>
      <c r="C777" s="29"/>
      <c r="D777" s="29"/>
      <c r="E777" s="29"/>
      <c r="F777" s="29"/>
      <c r="G777" s="29"/>
      <c r="H777" s="29"/>
      <c r="I777" s="29"/>
    </row>
    <row r="778" spans="1:9" ht="15.75" customHeight="1">
      <c r="A778" s="29"/>
      <c r="B778" s="29"/>
      <c r="C778" s="29"/>
      <c r="D778" s="29"/>
      <c r="E778" s="29"/>
      <c r="F778" s="29"/>
      <c r="G778" s="29"/>
      <c r="H778" s="29"/>
      <c r="I778" s="29"/>
    </row>
    <row r="779" spans="1:9" ht="15.75" customHeight="1">
      <c r="A779" s="29"/>
      <c r="B779" s="29"/>
      <c r="C779" s="29"/>
      <c r="D779" s="29"/>
      <c r="E779" s="29"/>
      <c r="F779" s="29"/>
      <c r="G779" s="29"/>
      <c r="H779" s="29"/>
      <c r="I779" s="29"/>
    </row>
    <row r="780" spans="1:9" ht="15.75" customHeight="1">
      <c r="A780" s="29"/>
      <c r="B780" s="29"/>
      <c r="C780" s="29"/>
      <c r="D780" s="29"/>
      <c r="E780" s="29"/>
      <c r="F780" s="29"/>
      <c r="G780" s="29"/>
      <c r="H780" s="29"/>
      <c r="I780" s="29"/>
    </row>
    <row r="781" spans="1:9" ht="15.75" customHeight="1">
      <c r="A781" s="29"/>
      <c r="B781" s="29"/>
      <c r="C781" s="29"/>
      <c r="D781" s="29"/>
      <c r="E781" s="29"/>
      <c r="F781" s="29"/>
      <c r="G781" s="29"/>
      <c r="H781" s="29"/>
      <c r="I781" s="29"/>
    </row>
    <row r="782" spans="1:9" ht="15.75" customHeight="1">
      <c r="A782" s="29"/>
      <c r="B782" s="29"/>
      <c r="C782" s="29"/>
      <c r="D782" s="29"/>
      <c r="E782" s="29"/>
      <c r="F782" s="29"/>
      <c r="G782" s="29"/>
      <c r="H782" s="29"/>
      <c r="I782" s="29"/>
    </row>
    <row r="783" spans="1:9" ht="15.75" customHeight="1">
      <c r="A783" s="29"/>
      <c r="B783" s="29"/>
      <c r="C783" s="29"/>
      <c r="D783" s="29"/>
      <c r="E783" s="29"/>
      <c r="F783" s="29"/>
      <c r="G783" s="29"/>
      <c r="H783" s="29"/>
      <c r="I783" s="29"/>
    </row>
    <row r="784" spans="1:9" ht="15.75" customHeight="1">
      <c r="A784" s="29"/>
      <c r="B784" s="29"/>
      <c r="C784" s="29"/>
      <c r="D784" s="29"/>
      <c r="E784" s="29"/>
      <c r="F784" s="29"/>
      <c r="G784" s="29"/>
      <c r="H784" s="29"/>
      <c r="I784" s="29"/>
    </row>
    <row r="785" spans="1:9" ht="15.75" customHeight="1">
      <c r="A785" s="29"/>
      <c r="B785" s="29"/>
      <c r="C785" s="29"/>
      <c r="D785" s="29"/>
      <c r="E785" s="29"/>
      <c r="F785" s="29"/>
      <c r="G785" s="29"/>
      <c r="H785" s="29"/>
      <c r="I785" s="29"/>
    </row>
    <row r="786" spans="1:9" ht="15.75" customHeight="1">
      <c r="A786" s="29"/>
      <c r="B786" s="29"/>
      <c r="C786" s="29"/>
      <c r="D786" s="29"/>
      <c r="E786" s="29"/>
      <c r="F786" s="29"/>
      <c r="G786" s="29"/>
      <c r="H786" s="29"/>
      <c r="I786" s="29"/>
    </row>
    <row r="787" spans="1:9" ht="15.75" customHeight="1">
      <c r="A787" s="29"/>
      <c r="B787" s="29"/>
      <c r="C787" s="29"/>
      <c r="D787" s="29"/>
      <c r="E787" s="29"/>
      <c r="F787" s="29"/>
      <c r="G787" s="29"/>
      <c r="H787" s="29"/>
      <c r="I787" s="29"/>
    </row>
    <row r="788" spans="1:9" ht="15.75" customHeight="1">
      <c r="A788" s="29"/>
      <c r="B788" s="29"/>
      <c r="C788" s="29"/>
      <c r="D788" s="29"/>
      <c r="E788" s="29"/>
      <c r="F788" s="29"/>
      <c r="G788" s="29"/>
      <c r="H788" s="29"/>
      <c r="I788" s="29"/>
    </row>
    <row r="789" spans="1:9" ht="15.75" customHeight="1">
      <c r="A789" s="29"/>
      <c r="B789" s="29"/>
      <c r="C789" s="29"/>
      <c r="D789" s="29"/>
      <c r="E789" s="29"/>
      <c r="F789" s="29"/>
      <c r="G789" s="29"/>
      <c r="H789" s="29"/>
      <c r="I789" s="29"/>
    </row>
    <row r="790" spans="1:9" ht="15.75" customHeight="1">
      <c r="A790" s="29"/>
      <c r="B790" s="29"/>
      <c r="C790" s="29"/>
      <c r="D790" s="29"/>
      <c r="E790" s="29"/>
      <c r="F790" s="29"/>
      <c r="G790" s="29"/>
      <c r="H790" s="29"/>
      <c r="I790" s="29"/>
    </row>
    <row r="791" spans="1:9" ht="15.75" customHeight="1">
      <c r="A791" s="29"/>
      <c r="B791" s="29"/>
      <c r="C791" s="29"/>
      <c r="D791" s="29"/>
      <c r="E791" s="29"/>
      <c r="F791" s="29"/>
      <c r="G791" s="29"/>
      <c r="H791" s="29"/>
      <c r="I791" s="29"/>
    </row>
    <row r="792" spans="1:9" ht="15.75" customHeight="1">
      <c r="A792" s="29"/>
      <c r="B792" s="29"/>
      <c r="C792" s="29"/>
      <c r="D792" s="29"/>
      <c r="E792" s="29"/>
      <c r="F792" s="29"/>
      <c r="G792" s="29"/>
      <c r="H792" s="29"/>
      <c r="I792" s="29"/>
    </row>
    <row r="793" spans="1:9" ht="15.75" customHeight="1">
      <c r="A793" s="29"/>
      <c r="B793" s="29"/>
      <c r="C793" s="29"/>
      <c r="D793" s="29"/>
      <c r="E793" s="29"/>
      <c r="F793" s="29"/>
      <c r="G793" s="29"/>
      <c r="H793" s="29"/>
      <c r="I793" s="29"/>
    </row>
    <row r="794" spans="1:9" ht="15.75" customHeight="1">
      <c r="A794" s="29"/>
      <c r="B794" s="29"/>
      <c r="C794" s="29"/>
      <c r="D794" s="29"/>
      <c r="E794" s="29"/>
      <c r="F794" s="29"/>
      <c r="G794" s="29"/>
      <c r="H794" s="29"/>
      <c r="I794" s="29"/>
    </row>
    <row r="795" spans="1:9" ht="15.75" customHeight="1">
      <c r="A795" s="29"/>
      <c r="B795" s="29"/>
      <c r="C795" s="29"/>
      <c r="D795" s="29"/>
      <c r="E795" s="29"/>
      <c r="F795" s="29"/>
      <c r="G795" s="29"/>
      <c r="H795" s="29"/>
      <c r="I795" s="29"/>
    </row>
    <row r="796" spans="1:9" ht="15.75" customHeight="1">
      <c r="A796" s="29"/>
      <c r="B796" s="29"/>
      <c r="C796" s="29"/>
      <c r="D796" s="29"/>
      <c r="E796" s="29"/>
      <c r="F796" s="29"/>
      <c r="G796" s="29"/>
      <c r="H796" s="29"/>
      <c r="I796" s="29"/>
    </row>
    <row r="797" spans="1:9" ht="15.75" customHeight="1">
      <c r="A797" s="29"/>
      <c r="B797" s="29"/>
      <c r="C797" s="29"/>
      <c r="D797" s="29"/>
      <c r="E797" s="29"/>
      <c r="F797" s="29"/>
      <c r="G797" s="29"/>
      <c r="H797" s="29"/>
      <c r="I797" s="29"/>
    </row>
    <row r="798" spans="1:9" ht="15.75" customHeight="1">
      <c r="A798" s="29"/>
      <c r="B798" s="29"/>
      <c r="C798" s="29"/>
      <c r="D798" s="29"/>
      <c r="E798" s="29"/>
      <c r="F798" s="29"/>
      <c r="G798" s="29"/>
      <c r="H798" s="29"/>
      <c r="I798" s="29"/>
    </row>
    <row r="799" spans="1:9" ht="15.75" customHeight="1">
      <c r="A799" s="29"/>
      <c r="B799" s="29"/>
      <c r="C799" s="29"/>
      <c r="D799" s="29"/>
      <c r="E799" s="29"/>
      <c r="F799" s="29"/>
      <c r="G799" s="29"/>
      <c r="H799" s="29"/>
      <c r="I799" s="29"/>
    </row>
    <row r="800" spans="1:9" ht="15.75" customHeight="1">
      <c r="A800" s="29"/>
      <c r="B800" s="29"/>
      <c r="C800" s="29"/>
      <c r="D800" s="29"/>
      <c r="E800" s="29"/>
      <c r="F800" s="29"/>
      <c r="G800" s="29"/>
      <c r="H800" s="29"/>
      <c r="I800" s="29"/>
    </row>
    <row r="801" spans="1:9" ht="15.75" customHeight="1">
      <c r="A801" s="29"/>
      <c r="B801" s="29"/>
      <c r="C801" s="29"/>
      <c r="D801" s="29"/>
      <c r="E801" s="29"/>
      <c r="F801" s="29"/>
      <c r="G801" s="29"/>
      <c r="H801" s="29"/>
      <c r="I801" s="29"/>
    </row>
    <row r="802" spans="1:9" ht="15.75" customHeight="1">
      <c r="A802" s="29"/>
      <c r="B802" s="29"/>
      <c r="C802" s="29"/>
      <c r="D802" s="29"/>
      <c r="E802" s="29"/>
      <c r="F802" s="29"/>
      <c r="G802" s="29"/>
      <c r="H802" s="29"/>
      <c r="I802" s="29"/>
    </row>
    <row r="803" spans="1:9" ht="15.75" customHeight="1">
      <c r="A803" s="29"/>
      <c r="B803" s="29"/>
      <c r="C803" s="29"/>
      <c r="D803" s="29"/>
      <c r="E803" s="29"/>
      <c r="F803" s="29"/>
      <c r="G803" s="29"/>
      <c r="H803" s="29"/>
      <c r="I803" s="29"/>
    </row>
    <row r="804" spans="1:9" ht="15.75" customHeight="1">
      <c r="A804" s="29"/>
      <c r="B804" s="29"/>
      <c r="C804" s="29"/>
      <c r="D804" s="29"/>
      <c r="E804" s="29"/>
      <c r="F804" s="29"/>
      <c r="G804" s="29"/>
      <c r="H804" s="29"/>
      <c r="I804" s="29"/>
    </row>
    <row r="805" spans="1:9" ht="15.75" customHeight="1">
      <c r="A805" s="29"/>
      <c r="B805" s="29"/>
      <c r="C805" s="29"/>
      <c r="D805" s="29"/>
      <c r="E805" s="29"/>
      <c r="F805" s="29"/>
      <c r="G805" s="29"/>
      <c r="H805" s="29"/>
      <c r="I805" s="29"/>
    </row>
    <row r="806" spans="1:9" ht="15.75" customHeight="1">
      <c r="A806" s="29"/>
      <c r="B806" s="29"/>
      <c r="C806" s="29"/>
      <c r="D806" s="29"/>
      <c r="E806" s="29"/>
      <c r="F806" s="29"/>
      <c r="G806" s="29"/>
      <c r="H806" s="29"/>
      <c r="I806" s="29"/>
    </row>
    <row r="807" spans="1:9" ht="15.75" customHeight="1">
      <c r="A807" s="29"/>
      <c r="B807" s="29"/>
      <c r="C807" s="29"/>
      <c r="D807" s="29"/>
      <c r="E807" s="29"/>
      <c r="F807" s="29"/>
      <c r="G807" s="29"/>
      <c r="H807" s="29"/>
      <c r="I807" s="29"/>
    </row>
    <row r="808" spans="1:9" ht="15.75" customHeight="1">
      <c r="A808" s="29"/>
      <c r="B808" s="29"/>
      <c r="C808" s="29"/>
      <c r="D808" s="29"/>
      <c r="E808" s="29"/>
      <c r="F808" s="29"/>
      <c r="G808" s="29"/>
      <c r="H808" s="29"/>
      <c r="I808" s="29"/>
    </row>
    <row r="809" spans="1:9" ht="15.75" customHeight="1">
      <c r="A809" s="29"/>
      <c r="B809" s="29"/>
      <c r="C809" s="29"/>
      <c r="D809" s="29"/>
      <c r="E809" s="29"/>
      <c r="F809" s="29"/>
      <c r="G809" s="29"/>
      <c r="H809" s="29"/>
      <c r="I809" s="29"/>
    </row>
    <row r="810" spans="1:9" ht="15.75" customHeight="1">
      <c r="A810" s="29"/>
      <c r="B810" s="29"/>
      <c r="C810" s="29"/>
      <c r="D810" s="29"/>
      <c r="E810" s="29"/>
      <c r="F810" s="29"/>
      <c r="G810" s="29"/>
      <c r="H810" s="29"/>
      <c r="I810" s="29"/>
    </row>
    <row r="811" spans="1:9" ht="15.75" customHeight="1">
      <c r="A811" s="29"/>
      <c r="B811" s="29"/>
      <c r="C811" s="29"/>
      <c r="D811" s="29"/>
      <c r="E811" s="29"/>
      <c r="F811" s="29"/>
      <c r="G811" s="29"/>
      <c r="H811" s="29"/>
      <c r="I811" s="29"/>
    </row>
    <row r="812" spans="1:9" ht="15.75" customHeight="1">
      <c r="A812" s="29"/>
      <c r="B812" s="29"/>
      <c r="C812" s="29"/>
      <c r="D812" s="29"/>
      <c r="E812" s="29"/>
      <c r="F812" s="29"/>
      <c r="G812" s="29"/>
      <c r="H812" s="29"/>
      <c r="I812" s="29"/>
    </row>
    <row r="813" spans="1:9" ht="15.75" customHeight="1">
      <c r="A813" s="29"/>
      <c r="B813" s="29"/>
      <c r="C813" s="29"/>
      <c r="D813" s="29"/>
      <c r="E813" s="29"/>
      <c r="F813" s="29"/>
      <c r="G813" s="29"/>
      <c r="H813" s="29"/>
      <c r="I813" s="29"/>
    </row>
    <row r="814" spans="1:9" ht="15.75" customHeight="1">
      <c r="A814" s="29"/>
      <c r="B814" s="29"/>
      <c r="C814" s="29"/>
      <c r="D814" s="29"/>
      <c r="E814" s="29"/>
      <c r="F814" s="29"/>
      <c r="G814" s="29"/>
      <c r="H814" s="29"/>
      <c r="I814" s="29"/>
    </row>
    <row r="815" spans="1:9" ht="15.75" customHeight="1">
      <c r="A815" s="29"/>
      <c r="B815" s="29"/>
      <c r="C815" s="29"/>
      <c r="D815" s="29"/>
      <c r="E815" s="29"/>
      <c r="F815" s="29"/>
      <c r="G815" s="29"/>
      <c r="H815" s="29"/>
      <c r="I815" s="29"/>
    </row>
    <row r="816" spans="1:9" ht="15.75" customHeight="1">
      <c r="A816" s="29"/>
      <c r="B816" s="29"/>
      <c r="C816" s="29"/>
      <c r="D816" s="29"/>
      <c r="E816" s="29"/>
      <c r="F816" s="29"/>
      <c r="G816" s="29"/>
      <c r="H816" s="29"/>
      <c r="I816" s="29"/>
    </row>
    <row r="817" spans="1:9" ht="15.75" customHeight="1">
      <c r="A817" s="29"/>
      <c r="B817" s="29"/>
      <c r="C817" s="29"/>
      <c r="D817" s="29"/>
      <c r="E817" s="29"/>
      <c r="F817" s="29"/>
      <c r="G817" s="29"/>
      <c r="H817" s="29"/>
      <c r="I817" s="29"/>
    </row>
    <row r="818" spans="1:9" ht="15.75" customHeight="1">
      <c r="A818" s="29"/>
      <c r="B818" s="29"/>
      <c r="C818" s="29"/>
      <c r="D818" s="29"/>
      <c r="E818" s="29"/>
      <c r="F818" s="29"/>
      <c r="G818" s="29"/>
      <c r="H818" s="29"/>
      <c r="I818" s="29"/>
    </row>
    <row r="819" spans="1:9" ht="15.75" customHeight="1">
      <c r="A819" s="29"/>
      <c r="B819" s="29"/>
      <c r="C819" s="29"/>
      <c r="D819" s="29"/>
      <c r="E819" s="29"/>
      <c r="F819" s="29"/>
      <c r="G819" s="29"/>
      <c r="H819" s="29"/>
      <c r="I819" s="29"/>
    </row>
    <row r="820" spans="1:9" ht="15.75" customHeight="1">
      <c r="A820" s="29"/>
      <c r="B820" s="29"/>
      <c r="C820" s="29"/>
      <c r="D820" s="29"/>
      <c r="E820" s="29"/>
      <c r="F820" s="29"/>
      <c r="G820" s="29"/>
      <c r="H820" s="29"/>
      <c r="I820" s="29"/>
    </row>
    <row r="821" spans="1:9" ht="15.75" customHeight="1">
      <c r="A821" s="29"/>
      <c r="B821" s="29"/>
      <c r="C821" s="29"/>
      <c r="D821" s="29"/>
      <c r="E821" s="29"/>
      <c r="F821" s="29"/>
      <c r="G821" s="29"/>
      <c r="H821" s="29"/>
      <c r="I821" s="29"/>
    </row>
    <row r="822" spans="1:9" ht="15.75" customHeight="1">
      <c r="A822" s="29"/>
      <c r="B822" s="29"/>
      <c r="C822" s="29"/>
      <c r="D822" s="29"/>
      <c r="E822" s="29"/>
      <c r="F822" s="29"/>
      <c r="G822" s="29"/>
      <c r="H822" s="29"/>
      <c r="I822" s="29"/>
    </row>
    <row r="823" spans="1:9" ht="15.75" customHeight="1">
      <c r="A823" s="29"/>
      <c r="B823" s="29"/>
      <c r="C823" s="29"/>
      <c r="D823" s="29"/>
      <c r="E823" s="29"/>
      <c r="F823" s="29"/>
      <c r="G823" s="29"/>
      <c r="H823" s="29"/>
      <c r="I823" s="29"/>
    </row>
    <row r="824" spans="1:9" ht="15.75" customHeight="1">
      <c r="A824" s="29"/>
      <c r="B824" s="29"/>
      <c r="C824" s="29"/>
      <c r="D824" s="29"/>
      <c r="E824" s="29"/>
      <c r="F824" s="29"/>
      <c r="G824" s="29"/>
      <c r="H824" s="29"/>
      <c r="I824" s="29"/>
    </row>
    <row r="825" spans="1:9" ht="15.75" customHeight="1">
      <c r="A825" s="29"/>
      <c r="B825" s="29"/>
      <c r="C825" s="29"/>
      <c r="D825" s="29"/>
      <c r="E825" s="29"/>
      <c r="F825" s="29"/>
      <c r="G825" s="29"/>
      <c r="H825" s="29"/>
      <c r="I825" s="29"/>
    </row>
    <row r="826" spans="1:9" ht="15.75" customHeight="1">
      <c r="A826" s="29"/>
      <c r="B826" s="29"/>
      <c r="C826" s="29"/>
      <c r="D826" s="29"/>
      <c r="E826" s="29"/>
      <c r="F826" s="29"/>
      <c r="G826" s="29"/>
      <c r="H826" s="29"/>
      <c r="I826" s="29"/>
    </row>
    <row r="827" spans="1:9" ht="15.75" customHeight="1">
      <c r="A827" s="29"/>
      <c r="B827" s="29"/>
      <c r="C827" s="29"/>
      <c r="D827" s="29"/>
      <c r="E827" s="29"/>
      <c r="F827" s="29"/>
      <c r="G827" s="29"/>
      <c r="H827" s="29"/>
      <c r="I827" s="29"/>
    </row>
    <row r="828" spans="1:9" ht="15.75" customHeight="1">
      <c r="A828" s="29"/>
      <c r="B828" s="29"/>
      <c r="C828" s="29"/>
      <c r="D828" s="29"/>
      <c r="E828" s="29"/>
      <c r="F828" s="29"/>
      <c r="G828" s="29"/>
      <c r="H828" s="29"/>
      <c r="I828" s="29"/>
    </row>
    <row r="829" spans="1:9" ht="15.75" customHeight="1">
      <c r="A829" s="29"/>
      <c r="B829" s="29"/>
      <c r="C829" s="29"/>
      <c r="D829" s="29"/>
      <c r="E829" s="29"/>
      <c r="F829" s="29"/>
      <c r="G829" s="29"/>
      <c r="H829" s="29"/>
      <c r="I829" s="29"/>
    </row>
    <row r="830" spans="1:9" ht="15.75" customHeight="1">
      <c r="A830" s="29"/>
      <c r="B830" s="29"/>
      <c r="C830" s="29"/>
      <c r="D830" s="29"/>
      <c r="E830" s="29"/>
      <c r="F830" s="29"/>
      <c r="G830" s="29"/>
      <c r="H830" s="29"/>
      <c r="I830" s="29"/>
    </row>
    <row r="831" spans="1:9" ht="15.75" customHeight="1">
      <c r="A831" s="29"/>
      <c r="B831" s="29"/>
      <c r="C831" s="29"/>
      <c r="D831" s="29"/>
      <c r="E831" s="29"/>
      <c r="F831" s="29"/>
      <c r="G831" s="29"/>
      <c r="H831" s="29"/>
      <c r="I831" s="29"/>
    </row>
    <row r="832" spans="1:9" ht="15.75" customHeight="1">
      <c r="A832" s="29"/>
      <c r="B832" s="29"/>
      <c r="C832" s="29"/>
      <c r="D832" s="29"/>
      <c r="E832" s="29"/>
      <c r="F832" s="29"/>
      <c r="G832" s="29"/>
      <c r="H832" s="29"/>
      <c r="I832" s="29"/>
    </row>
    <row r="833" spans="1:9" ht="15.75" customHeight="1">
      <c r="A833" s="29"/>
      <c r="B833" s="29"/>
      <c r="C833" s="29"/>
      <c r="D833" s="29"/>
      <c r="E833" s="29"/>
      <c r="F833" s="29"/>
      <c r="G833" s="29"/>
      <c r="H833" s="29"/>
      <c r="I833" s="29"/>
    </row>
    <row r="834" spans="1:9" ht="15.75" customHeight="1">
      <c r="A834" s="29"/>
      <c r="B834" s="29"/>
      <c r="C834" s="29"/>
      <c r="D834" s="29"/>
      <c r="E834" s="29"/>
      <c r="F834" s="29"/>
      <c r="G834" s="29"/>
      <c r="H834" s="29"/>
      <c r="I834" s="29"/>
    </row>
    <row r="835" spans="1:9" ht="15.75" customHeight="1">
      <c r="A835" s="29"/>
      <c r="B835" s="29"/>
      <c r="C835" s="29"/>
      <c r="D835" s="29"/>
      <c r="E835" s="29"/>
      <c r="F835" s="29"/>
      <c r="G835" s="29"/>
      <c r="H835" s="29"/>
      <c r="I835" s="29"/>
    </row>
    <row r="836" spans="1:9" ht="15.75" customHeight="1">
      <c r="A836" s="29"/>
      <c r="B836" s="29"/>
      <c r="C836" s="29"/>
      <c r="D836" s="29"/>
      <c r="E836" s="29"/>
      <c r="F836" s="29"/>
      <c r="G836" s="29"/>
      <c r="H836" s="29"/>
      <c r="I836" s="29"/>
    </row>
    <row r="837" spans="1:9" ht="15.75" customHeight="1">
      <c r="A837" s="29"/>
      <c r="B837" s="29"/>
      <c r="C837" s="29"/>
      <c r="D837" s="29"/>
      <c r="E837" s="29"/>
      <c r="F837" s="29"/>
      <c r="G837" s="29"/>
      <c r="H837" s="29"/>
      <c r="I837" s="29"/>
    </row>
    <row r="838" spans="1:9" ht="15.75" customHeight="1">
      <c r="A838" s="29"/>
      <c r="B838" s="29"/>
      <c r="C838" s="29"/>
      <c r="D838" s="29"/>
      <c r="E838" s="29"/>
      <c r="F838" s="29"/>
      <c r="G838" s="29"/>
      <c r="H838" s="29"/>
      <c r="I838" s="29"/>
    </row>
    <row r="839" spans="1:9" ht="15.75" customHeight="1">
      <c r="A839" s="29"/>
      <c r="B839" s="29"/>
      <c r="C839" s="29"/>
      <c r="D839" s="29"/>
      <c r="E839" s="29"/>
      <c r="F839" s="29"/>
      <c r="G839" s="29"/>
      <c r="H839" s="29"/>
      <c r="I839" s="29"/>
    </row>
    <row r="840" spans="1:9" ht="15.75" customHeight="1">
      <c r="A840" s="29"/>
      <c r="B840" s="29"/>
      <c r="C840" s="29"/>
      <c r="D840" s="29"/>
      <c r="E840" s="29"/>
      <c r="F840" s="29"/>
      <c r="G840" s="29"/>
      <c r="H840" s="29"/>
      <c r="I840" s="29"/>
    </row>
    <row r="841" spans="1:9" ht="15.75" customHeight="1">
      <c r="A841" s="29"/>
      <c r="B841" s="29"/>
      <c r="C841" s="29"/>
      <c r="D841" s="29"/>
      <c r="E841" s="29"/>
      <c r="F841" s="29"/>
      <c r="G841" s="29"/>
      <c r="H841" s="29"/>
      <c r="I841" s="29"/>
    </row>
    <row r="842" spans="1:9" ht="15.75" customHeight="1">
      <c r="A842" s="29"/>
      <c r="B842" s="29"/>
      <c r="C842" s="29"/>
      <c r="D842" s="29"/>
      <c r="E842" s="29"/>
      <c r="F842" s="29"/>
      <c r="G842" s="29"/>
      <c r="H842" s="29"/>
      <c r="I842" s="29"/>
    </row>
    <row r="843" spans="1:9" ht="15.75" customHeight="1">
      <c r="A843" s="29"/>
      <c r="B843" s="29"/>
      <c r="C843" s="29"/>
      <c r="D843" s="29"/>
      <c r="E843" s="29"/>
      <c r="F843" s="29"/>
      <c r="G843" s="29"/>
      <c r="H843" s="29"/>
      <c r="I843" s="29"/>
    </row>
    <row r="844" spans="1:9" ht="15.75" customHeight="1">
      <c r="A844" s="29"/>
      <c r="B844" s="29"/>
      <c r="C844" s="29"/>
      <c r="D844" s="29"/>
      <c r="E844" s="29"/>
      <c r="F844" s="29"/>
      <c r="G844" s="29"/>
      <c r="H844" s="29"/>
      <c r="I844" s="29"/>
    </row>
    <row r="845" spans="1:9" ht="15.75" customHeight="1">
      <c r="A845" s="29"/>
      <c r="B845" s="29"/>
      <c r="C845" s="29"/>
      <c r="D845" s="29"/>
      <c r="E845" s="29"/>
      <c r="F845" s="29"/>
      <c r="G845" s="29"/>
      <c r="H845" s="29"/>
      <c r="I845" s="29"/>
    </row>
    <row r="846" spans="1:9" ht="15.75" customHeight="1">
      <c r="A846" s="29"/>
      <c r="B846" s="29"/>
      <c r="C846" s="29"/>
      <c r="D846" s="29"/>
      <c r="E846" s="29"/>
      <c r="F846" s="29"/>
      <c r="G846" s="29"/>
      <c r="H846" s="29"/>
      <c r="I846" s="29"/>
    </row>
    <row r="847" spans="1:9" ht="15.75" customHeight="1">
      <c r="A847" s="29"/>
      <c r="B847" s="29"/>
      <c r="C847" s="29"/>
      <c r="D847" s="29"/>
      <c r="E847" s="29"/>
      <c r="F847" s="29"/>
      <c r="G847" s="29"/>
      <c r="H847" s="29"/>
      <c r="I847" s="29"/>
    </row>
    <row r="848" spans="1:9" ht="15.75" customHeight="1">
      <c r="A848" s="29"/>
      <c r="B848" s="29"/>
      <c r="C848" s="29"/>
      <c r="D848" s="29"/>
      <c r="E848" s="29"/>
      <c r="F848" s="29"/>
      <c r="G848" s="29"/>
      <c r="H848" s="29"/>
      <c r="I848" s="29"/>
    </row>
    <row r="849" spans="1:9" ht="15.75" customHeight="1">
      <c r="A849" s="29"/>
      <c r="B849" s="29"/>
      <c r="C849" s="29"/>
      <c r="D849" s="29"/>
      <c r="E849" s="29"/>
      <c r="F849" s="29"/>
      <c r="G849" s="29"/>
      <c r="H849" s="29"/>
      <c r="I849" s="29"/>
    </row>
    <row r="850" spans="1:9" ht="15.75" customHeight="1">
      <c r="A850" s="29"/>
      <c r="B850" s="29"/>
      <c r="C850" s="29"/>
      <c r="D850" s="29"/>
      <c r="E850" s="29"/>
      <c r="F850" s="29"/>
      <c r="G850" s="29"/>
      <c r="H850" s="29"/>
      <c r="I850" s="29"/>
    </row>
    <row r="851" spans="1:9" ht="15.75" customHeight="1">
      <c r="A851" s="29"/>
      <c r="B851" s="29"/>
      <c r="C851" s="29"/>
      <c r="D851" s="29"/>
      <c r="E851" s="29"/>
      <c r="F851" s="29"/>
      <c r="G851" s="29"/>
      <c r="H851" s="29"/>
      <c r="I851" s="29"/>
    </row>
    <row r="852" spans="1:9" ht="15.75" customHeight="1">
      <c r="A852" s="29"/>
      <c r="B852" s="29"/>
      <c r="C852" s="29"/>
      <c r="D852" s="29"/>
      <c r="E852" s="29"/>
      <c r="F852" s="29"/>
      <c r="G852" s="29"/>
      <c r="H852" s="29"/>
      <c r="I852" s="29"/>
    </row>
    <row r="853" spans="1:9" ht="15.75" customHeight="1">
      <c r="A853" s="29"/>
      <c r="B853" s="29"/>
      <c r="C853" s="29"/>
      <c r="D853" s="29"/>
      <c r="E853" s="29"/>
      <c r="F853" s="29"/>
      <c r="G853" s="29"/>
      <c r="H853" s="29"/>
      <c r="I853" s="29"/>
    </row>
    <row r="854" spans="1:9" ht="15.75" customHeight="1">
      <c r="A854" s="29"/>
      <c r="B854" s="29"/>
      <c r="C854" s="29"/>
      <c r="D854" s="29"/>
      <c r="E854" s="29"/>
      <c r="F854" s="29"/>
      <c r="G854" s="29"/>
      <c r="H854" s="29"/>
      <c r="I854" s="29"/>
    </row>
    <row r="855" spans="1:9" ht="15.75" customHeight="1">
      <c r="A855" s="29"/>
      <c r="B855" s="29"/>
      <c r="C855" s="29"/>
      <c r="D855" s="29"/>
      <c r="E855" s="29"/>
      <c r="F855" s="29"/>
      <c r="G855" s="29"/>
      <c r="H855" s="29"/>
      <c r="I855" s="29"/>
    </row>
    <row r="856" spans="1:9" ht="15.75" customHeight="1">
      <c r="A856" s="29"/>
      <c r="B856" s="29"/>
      <c r="C856" s="29"/>
      <c r="D856" s="29"/>
      <c r="E856" s="29"/>
      <c r="F856" s="29"/>
      <c r="G856" s="29"/>
      <c r="H856" s="29"/>
      <c r="I856" s="29"/>
    </row>
    <row r="857" spans="1:9" ht="15.75" customHeight="1">
      <c r="A857" s="29"/>
      <c r="B857" s="29"/>
      <c r="C857" s="29"/>
      <c r="D857" s="29"/>
      <c r="E857" s="29"/>
      <c r="F857" s="29"/>
      <c r="G857" s="29"/>
      <c r="H857" s="29"/>
      <c r="I857" s="29"/>
    </row>
    <row r="858" spans="1:9" ht="15.75" customHeight="1">
      <c r="A858" s="29"/>
      <c r="B858" s="29"/>
      <c r="C858" s="29"/>
      <c r="D858" s="29"/>
      <c r="E858" s="29"/>
      <c r="F858" s="29"/>
      <c r="G858" s="29"/>
      <c r="H858" s="29"/>
      <c r="I858" s="29"/>
    </row>
    <row r="859" spans="1:9" ht="15.75" customHeight="1">
      <c r="A859" s="29"/>
      <c r="B859" s="29"/>
      <c r="C859" s="29"/>
      <c r="D859" s="29"/>
      <c r="E859" s="29"/>
      <c r="F859" s="29"/>
      <c r="G859" s="29"/>
      <c r="H859" s="29"/>
      <c r="I859" s="29"/>
    </row>
    <row r="860" spans="1:9" ht="15.75" customHeight="1">
      <c r="A860" s="29"/>
      <c r="B860" s="29"/>
      <c r="C860" s="29"/>
      <c r="D860" s="29"/>
      <c r="E860" s="29"/>
      <c r="F860" s="29"/>
      <c r="G860" s="29"/>
      <c r="H860" s="29"/>
      <c r="I860" s="29"/>
    </row>
    <row r="861" spans="1:9" ht="15.75" customHeight="1">
      <c r="A861" s="29"/>
      <c r="B861" s="29"/>
      <c r="C861" s="29"/>
      <c r="D861" s="29"/>
      <c r="E861" s="29"/>
      <c r="F861" s="29"/>
      <c r="G861" s="29"/>
      <c r="H861" s="29"/>
      <c r="I861" s="29"/>
    </row>
    <row r="862" spans="1:9" ht="15.75" customHeight="1">
      <c r="A862" s="29"/>
      <c r="B862" s="29"/>
      <c r="C862" s="29"/>
      <c r="D862" s="29"/>
      <c r="E862" s="29"/>
      <c r="F862" s="29"/>
      <c r="G862" s="29"/>
      <c r="H862" s="29"/>
      <c r="I862" s="29"/>
    </row>
    <row r="863" spans="1:9" ht="15.75" customHeight="1">
      <c r="A863" s="29"/>
      <c r="B863" s="29"/>
      <c r="C863" s="29"/>
      <c r="D863" s="29"/>
      <c r="E863" s="29"/>
      <c r="F863" s="29"/>
      <c r="G863" s="29"/>
      <c r="H863" s="29"/>
      <c r="I863" s="29"/>
    </row>
    <row r="864" spans="1:9" ht="15.75" customHeight="1">
      <c r="A864" s="29"/>
      <c r="B864" s="29"/>
      <c r="C864" s="29"/>
      <c r="D864" s="29"/>
      <c r="E864" s="29"/>
      <c r="F864" s="29"/>
      <c r="G864" s="29"/>
      <c r="H864" s="29"/>
      <c r="I864" s="29"/>
    </row>
    <row r="865" spans="1:9" ht="15.75" customHeight="1">
      <c r="A865" s="29"/>
      <c r="B865" s="29"/>
      <c r="C865" s="29"/>
      <c r="D865" s="29"/>
      <c r="E865" s="29"/>
      <c r="F865" s="29"/>
      <c r="G865" s="29"/>
      <c r="H865" s="29"/>
      <c r="I865" s="29"/>
    </row>
    <row r="866" spans="1:9" ht="15.75" customHeight="1">
      <c r="A866" s="29"/>
      <c r="B866" s="29"/>
      <c r="C866" s="29"/>
      <c r="D866" s="29"/>
      <c r="E866" s="29"/>
      <c r="F866" s="29"/>
      <c r="G866" s="29"/>
      <c r="H866" s="29"/>
      <c r="I866" s="29"/>
    </row>
    <row r="867" spans="1:9" ht="15.75" customHeight="1">
      <c r="A867" s="29"/>
      <c r="B867" s="29"/>
      <c r="C867" s="29"/>
      <c r="D867" s="29"/>
      <c r="E867" s="29"/>
      <c r="F867" s="29"/>
      <c r="G867" s="29"/>
      <c r="H867" s="29"/>
      <c r="I867" s="29"/>
    </row>
    <row r="868" spans="1:9" ht="15.75" customHeight="1">
      <c r="A868" s="29"/>
      <c r="B868" s="29"/>
      <c r="C868" s="29"/>
      <c r="D868" s="29"/>
      <c r="E868" s="29"/>
      <c r="F868" s="29"/>
      <c r="G868" s="29"/>
      <c r="H868" s="29"/>
      <c r="I868" s="29"/>
    </row>
    <row r="869" spans="1:9" ht="15.75" customHeight="1">
      <c r="A869" s="29"/>
      <c r="B869" s="29"/>
      <c r="C869" s="29"/>
      <c r="D869" s="29"/>
      <c r="E869" s="29"/>
      <c r="F869" s="29"/>
      <c r="G869" s="29"/>
      <c r="H869" s="29"/>
      <c r="I869" s="29"/>
    </row>
    <row r="870" spans="1:9" ht="15.75" customHeight="1">
      <c r="A870" s="29"/>
      <c r="B870" s="29"/>
      <c r="C870" s="29"/>
      <c r="D870" s="29"/>
      <c r="E870" s="29"/>
      <c r="F870" s="29"/>
      <c r="G870" s="29"/>
      <c r="H870" s="29"/>
      <c r="I870" s="29"/>
    </row>
    <row r="871" spans="1:9" ht="15.75" customHeight="1">
      <c r="A871" s="29"/>
      <c r="B871" s="29"/>
      <c r="C871" s="29"/>
      <c r="D871" s="29"/>
      <c r="E871" s="29"/>
      <c r="F871" s="29"/>
      <c r="G871" s="29"/>
      <c r="H871" s="29"/>
      <c r="I871" s="29"/>
    </row>
    <row r="872" spans="1:9" ht="15.75" customHeight="1">
      <c r="A872" s="29"/>
      <c r="B872" s="29"/>
      <c r="C872" s="29"/>
      <c r="D872" s="29"/>
      <c r="E872" s="29"/>
      <c r="F872" s="29"/>
      <c r="G872" s="29"/>
      <c r="H872" s="29"/>
      <c r="I872" s="29"/>
    </row>
    <row r="873" spans="1:9" ht="15.75" customHeight="1">
      <c r="A873" s="29"/>
      <c r="B873" s="29"/>
      <c r="C873" s="29"/>
      <c r="D873" s="29"/>
      <c r="E873" s="29"/>
      <c r="F873" s="29"/>
      <c r="G873" s="29"/>
      <c r="H873" s="29"/>
      <c r="I873" s="29"/>
    </row>
    <row r="874" spans="1:9" ht="15.75" customHeight="1">
      <c r="A874" s="29"/>
      <c r="B874" s="29"/>
      <c r="C874" s="29"/>
      <c r="D874" s="29"/>
      <c r="E874" s="29"/>
      <c r="F874" s="29"/>
      <c r="G874" s="29"/>
      <c r="H874" s="29"/>
      <c r="I874" s="29"/>
    </row>
    <row r="875" spans="1:9" ht="15.75" customHeight="1">
      <c r="A875" s="29"/>
      <c r="B875" s="29"/>
      <c r="C875" s="29"/>
      <c r="D875" s="29"/>
      <c r="E875" s="29"/>
      <c r="F875" s="29"/>
      <c r="G875" s="29"/>
      <c r="H875" s="29"/>
      <c r="I875" s="29"/>
    </row>
    <row r="876" spans="1:9" ht="15.75" customHeight="1">
      <c r="A876" s="29"/>
      <c r="B876" s="29"/>
      <c r="C876" s="29"/>
      <c r="D876" s="29"/>
      <c r="E876" s="29"/>
      <c r="F876" s="29"/>
      <c r="G876" s="29"/>
      <c r="H876" s="29"/>
      <c r="I876" s="29"/>
    </row>
    <row r="877" spans="1:9" ht="15.75" customHeight="1">
      <c r="A877" s="29"/>
      <c r="B877" s="29"/>
      <c r="C877" s="29"/>
      <c r="D877" s="29"/>
      <c r="E877" s="29"/>
      <c r="F877" s="29"/>
      <c r="G877" s="29"/>
      <c r="H877" s="29"/>
      <c r="I877" s="29"/>
    </row>
    <row r="878" spans="1:9" ht="15.75" customHeight="1">
      <c r="A878" s="29"/>
      <c r="B878" s="29"/>
      <c r="C878" s="29"/>
      <c r="D878" s="29"/>
      <c r="E878" s="29"/>
      <c r="F878" s="29"/>
      <c r="G878" s="29"/>
      <c r="H878" s="29"/>
      <c r="I878" s="29"/>
    </row>
    <row r="879" spans="1:9" ht="15.75" customHeight="1">
      <c r="A879" s="29"/>
      <c r="B879" s="29"/>
      <c r="C879" s="29"/>
      <c r="D879" s="29"/>
      <c r="E879" s="29"/>
      <c r="F879" s="29"/>
      <c r="G879" s="29"/>
      <c r="H879" s="29"/>
      <c r="I879" s="29"/>
    </row>
    <row r="880" spans="1:9" ht="15.75" customHeight="1">
      <c r="A880" s="29"/>
      <c r="B880" s="29"/>
      <c r="C880" s="29"/>
      <c r="D880" s="29"/>
      <c r="E880" s="29"/>
      <c r="F880" s="29"/>
      <c r="G880" s="29"/>
      <c r="H880" s="29"/>
      <c r="I880" s="29"/>
    </row>
    <row r="881" spans="1:9" ht="15.75" customHeight="1">
      <c r="A881" s="29"/>
      <c r="B881" s="29"/>
      <c r="C881" s="29"/>
      <c r="D881" s="29"/>
      <c r="E881" s="29"/>
      <c r="F881" s="29"/>
      <c r="G881" s="29"/>
      <c r="H881" s="29"/>
      <c r="I881" s="29"/>
    </row>
    <row r="882" spans="1:9" ht="15.75" customHeight="1">
      <c r="A882" s="29"/>
      <c r="B882" s="29"/>
      <c r="C882" s="29"/>
      <c r="D882" s="29"/>
      <c r="E882" s="29"/>
      <c r="F882" s="29"/>
      <c r="G882" s="29"/>
      <c r="H882" s="29"/>
      <c r="I882" s="29"/>
    </row>
    <row r="883" spans="1:9" ht="15.75" customHeight="1">
      <c r="A883" s="29"/>
      <c r="B883" s="29"/>
      <c r="C883" s="29"/>
      <c r="D883" s="29"/>
      <c r="E883" s="29"/>
      <c r="F883" s="29"/>
      <c r="G883" s="29"/>
      <c r="H883" s="29"/>
      <c r="I883" s="29"/>
    </row>
    <row r="884" spans="1:9" ht="15.75" customHeight="1">
      <c r="A884" s="29"/>
      <c r="B884" s="29"/>
      <c r="C884" s="29"/>
      <c r="D884" s="29"/>
      <c r="E884" s="29"/>
      <c r="F884" s="29"/>
      <c r="G884" s="29"/>
      <c r="H884" s="29"/>
      <c r="I884" s="29"/>
    </row>
    <row r="885" spans="1:9" ht="15.75" customHeight="1">
      <c r="A885" s="29"/>
      <c r="B885" s="29"/>
      <c r="C885" s="29"/>
      <c r="D885" s="29"/>
      <c r="E885" s="29"/>
      <c r="F885" s="29"/>
      <c r="G885" s="29"/>
      <c r="H885" s="29"/>
      <c r="I885" s="29"/>
    </row>
    <row r="886" spans="1:9" ht="15.75" customHeight="1">
      <c r="A886" s="29"/>
      <c r="B886" s="29"/>
      <c r="C886" s="29"/>
      <c r="D886" s="29"/>
      <c r="E886" s="29"/>
      <c r="F886" s="29"/>
      <c r="G886" s="29"/>
      <c r="H886" s="29"/>
      <c r="I886" s="29"/>
    </row>
    <row r="887" spans="1:9" ht="15.75" customHeight="1">
      <c r="A887" s="29"/>
      <c r="B887" s="29"/>
      <c r="C887" s="29"/>
      <c r="D887" s="29"/>
      <c r="E887" s="29"/>
      <c r="F887" s="29"/>
      <c r="G887" s="29"/>
      <c r="H887" s="29"/>
      <c r="I887" s="29"/>
    </row>
    <row r="888" spans="1:9" ht="15.75" customHeight="1">
      <c r="A888" s="29"/>
      <c r="B888" s="29"/>
      <c r="C888" s="29"/>
      <c r="D888" s="29"/>
      <c r="E888" s="29"/>
      <c r="F888" s="29"/>
      <c r="G888" s="29"/>
      <c r="H888" s="29"/>
      <c r="I888" s="29"/>
    </row>
    <row r="889" spans="1:9" ht="15.75" customHeight="1">
      <c r="A889" s="29"/>
      <c r="B889" s="29"/>
      <c r="C889" s="29"/>
      <c r="D889" s="29"/>
      <c r="E889" s="29"/>
      <c r="F889" s="29"/>
      <c r="G889" s="29"/>
      <c r="H889" s="29"/>
      <c r="I889" s="29"/>
    </row>
    <row r="890" spans="1:9" ht="15.75" customHeight="1">
      <c r="A890" s="29"/>
      <c r="B890" s="29"/>
      <c r="C890" s="29"/>
      <c r="D890" s="29"/>
      <c r="E890" s="29"/>
      <c r="F890" s="29"/>
      <c r="G890" s="29"/>
      <c r="H890" s="29"/>
      <c r="I890" s="29"/>
    </row>
    <row r="891" spans="1:9" ht="15.75" customHeight="1">
      <c r="A891" s="29"/>
      <c r="B891" s="29"/>
      <c r="C891" s="29"/>
      <c r="D891" s="29"/>
      <c r="E891" s="29"/>
      <c r="F891" s="29"/>
      <c r="G891" s="29"/>
      <c r="H891" s="29"/>
      <c r="I891" s="29"/>
    </row>
    <row r="892" spans="1:9" ht="15.75" customHeight="1">
      <c r="A892" s="29"/>
      <c r="B892" s="29"/>
      <c r="C892" s="29"/>
      <c r="D892" s="29"/>
      <c r="E892" s="29"/>
      <c r="F892" s="29"/>
      <c r="G892" s="29"/>
      <c r="H892" s="29"/>
      <c r="I892" s="29"/>
    </row>
    <row r="893" spans="1:9" ht="15.75" customHeight="1">
      <c r="A893" s="29"/>
      <c r="B893" s="29"/>
      <c r="C893" s="29"/>
      <c r="D893" s="29"/>
      <c r="E893" s="29"/>
      <c r="F893" s="29"/>
      <c r="G893" s="29"/>
      <c r="H893" s="29"/>
      <c r="I893" s="29"/>
    </row>
    <row r="894" spans="1:9" ht="15.75" customHeight="1">
      <c r="A894" s="29"/>
      <c r="B894" s="29"/>
      <c r="C894" s="29"/>
      <c r="D894" s="29"/>
      <c r="E894" s="29"/>
      <c r="F894" s="29"/>
      <c r="G894" s="29"/>
      <c r="H894" s="29"/>
      <c r="I894" s="29"/>
    </row>
    <row r="895" spans="1:9" ht="15.75" customHeight="1">
      <c r="A895" s="29"/>
      <c r="B895" s="29"/>
      <c r="C895" s="29"/>
      <c r="D895" s="29"/>
      <c r="E895" s="29"/>
      <c r="F895" s="29"/>
      <c r="G895" s="29"/>
      <c r="H895" s="29"/>
      <c r="I895" s="29"/>
    </row>
    <row r="896" spans="1:9" ht="15.75" customHeight="1">
      <c r="A896" s="29"/>
      <c r="B896" s="29"/>
      <c r="C896" s="29"/>
      <c r="D896" s="29"/>
      <c r="E896" s="29"/>
      <c r="F896" s="29"/>
      <c r="G896" s="29"/>
      <c r="H896" s="29"/>
      <c r="I896" s="29"/>
    </row>
    <row r="897" spans="1:9" ht="15.75" customHeight="1">
      <c r="A897" s="29"/>
      <c r="B897" s="29"/>
      <c r="C897" s="29"/>
      <c r="D897" s="29"/>
      <c r="E897" s="29"/>
      <c r="F897" s="29"/>
      <c r="G897" s="29"/>
      <c r="H897" s="29"/>
      <c r="I897" s="29"/>
    </row>
    <row r="898" spans="1:9" ht="15.75" customHeight="1">
      <c r="A898" s="29"/>
      <c r="B898" s="29"/>
      <c r="C898" s="29"/>
      <c r="D898" s="29"/>
      <c r="E898" s="29"/>
      <c r="F898" s="29"/>
      <c r="G898" s="29"/>
      <c r="H898" s="29"/>
      <c r="I898" s="29"/>
    </row>
    <row r="899" spans="1:9" ht="15.75" customHeight="1">
      <c r="A899" s="29"/>
      <c r="B899" s="29"/>
      <c r="C899" s="29"/>
      <c r="D899" s="29"/>
      <c r="E899" s="29"/>
      <c r="F899" s="29"/>
      <c r="G899" s="29"/>
      <c r="H899" s="29"/>
      <c r="I899" s="29"/>
    </row>
    <row r="900" spans="1:9" ht="15.75" customHeight="1">
      <c r="A900" s="29"/>
      <c r="B900" s="29"/>
      <c r="C900" s="29"/>
      <c r="D900" s="29"/>
      <c r="E900" s="29"/>
      <c r="F900" s="29"/>
      <c r="G900" s="29"/>
      <c r="H900" s="29"/>
      <c r="I900" s="29"/>
    </row>
    <row r="901" spans="1:9" ht="15.75" customHeight="1">
      <c r="A901" s="29"/>
      <c r="B901" s="29"/>
      <c r="C901" s="29"/>
      <c r="D901" s="29"/>
      <c r="E901" s="29"/>
      <c r="F901" s="29"/>
      <c r="G901" s="29"/>
      <c r="H901" s="29"/>
      <c r="I901" s="29"/>
    </row>
    <row r="902" spans="1:9" ht="15.75" customHeight="1">
      <c r="A902" s="29"/>
      <c r="B902" s="29"/>
      <c r="C902" s="29"/>
      <c r="D902" s="29"/>
      <c r="E902" s="29"/>
      <c r="F902" s="29"/>
      <c r="G902" s="29"/>
      <c r="H902" s="29"/>
      <c r="I902" s="29"/>
    </row>
    <row r="903" spans="1:9" ht="15.75" customHeight="1">
      <c r="A903" s="29"/>
      <c r="B903" s="29"/>
      <c r="C903" s="29"/>
      <c r="D903" s="29"/>
      <c r="E903" s="29"/>
      <c r="F903" s="29"/>
      <c r="G903" s="29"/>
      <c r="H903" s="29"/>
      <c r="I903" s="29"/>
    </row>
    <row r="904" spans="1:9" ht="15.75" customHeight="1">
      <c r="A904" s="29"/>
      <c r="B904" s="29"/>
      <c r="C904" s="29"/>
      <c r="D904" s="29"/>
      <c r="E904" s="29"/>
      <c r="F904" s="29"/>
      <c r="G904" s="29"/>
      <c r="H904" s="29"/>
      <c r="I904" s="29"/>
    </row>
    <row r="905" spans="1:9" ht="15.75" customHeight="1">
      <c r="A905" s="29"/>
      <c r="B905" s="29"/>
      <c r="C905" s="29"/>
      <c r="D905" s="29"/>
      <c r="E905" s="29"/>
      <c r="F905" s="29"/>
      <c r="G905" s="29"/>
      <c r="H905" s="29"/>
      <c r="I905" s="29"/>
    </row>
    <row r="906" spans="1:9" ht="15.75" customHeight="1">
      <c r="A906" s="29"/>
      <c r="B906" s="29"/>
      <c r="C906" s="29"/>
      <c r="D906" s="29"/>
      <c r="E906" s="29"/>
      <c r="F906" s="29"/>
      <c r="G906" s="29"/>
      <c r="H906" s="29"/>
      <c r="I906" s="29"/>
    </row>
    <row r="907" spans="1:9" ht="15.75" customHeight="1">
      <c r="A907" s="29"/>
      <c r="B907" s="29"/>
      <c r="C907" s="29"/>
      <c r="D907" s="29"/>
      <c r="E907" s="29"/>
      <c r="F907" s="29"/>
      <c r="G907" s="29"/>
      <c r="H907" s="29"/>
      <c r="I907" s="29"/>
    </row>
    <row r="908" spans="1:9" ht="15.75" customHeight="1">
      <c r="A908" s="29"/>
      <c r="B908" s="29"/>
      <c r="C908" s="29"/>
      <c r="D908" s="29"/>
      <c r="E908" s="29"/>
      <c r="F908" s="29"/>
      <c r="G908" s="29"/>
      <c r="H908" s="29"/>
      <c r="I908" s="29"/>
    </row>
    <row r="909" spans="1:9" ht="15.75" customHeight="1">
      <c r="A909" s="29"/>
      <c r="B909" s="29"/>
      <c r="C909" s="29"/>
      <c r="D909" s="29"/>
      <c r="E909" s="29"/>
      <c r="F909" s="29"/>
      <c r="G909" s="29"/>
      <c r="H909" s="29"/>
      <c r="I909" s="29"/>
    </row>
    <row r="910" spans="1:9" ht="15.75" customHeight="1">
      <c r="A910" s="29"/>
      <c r="B910" s="29"/>
      <c r="C910" s="29"/>
      <c r="D910" s="29"/>
      <c r="E910" s="29"/>
      <c r="F910" s="29"/>
      <c r="G910" s="29"/>
      <c r="H910" s="29"/>
      <c r="I910" s="29"/>
    </row>
    <row r="911" spans="1:9" ht="15.75" customHeight="1">
      <c r="A911" s="29"/>
      <c r="B911" s="29"/>
      <c r="C911" s="29"/>
      <c r="D911" s="29"/>
      <c r="E911" s="29"/>
      <c r="F911" s="29"/>
      <c r="G911" s="29"/>
      <c r="H911" s="29"/>
      <c r="I911" s="29"/>
    </row>
    <row r="912" spans="1:9" ht="15.75" customHeight="1">
      <c r="A912" s="29"/>
      <c r="B912" s="29"/>
      <c r="C912" s="29"/>
      <c r="D912" s="29"/>
      <c r="E912" s="29"/>
      <c r="F912" s="29"/>
      <c r="G912" s="29"/>
      <c r="H912" s="29"/>
      <c r="I912" s="29"/>
    </row>
    <row r="913" spans="1:9" ht="15.75" customHeight="1">
      <c r="A913" s="29"/>
      <c r="B913" s="29"/>
      <c r="C913" s="29"/>
      <c r="D913" s="29"/>
      <c r="E913" s="29"/>
      <c r="F913" s="29"/>
      <c r="G913" s="29"/>
      <c r="H913" s="29"/>
      <c r="I913" s="29"/>
    </row>
    <row r="914" spans="1:9" ht="15.75" customHeight="1">
      <c r="A914" s="29"/>
      <c r="B914" s="29"/>
      <c r="C914" s="29"/>
      <c r="D914" s="29"/>
      <c r="E914" s="29"/>
      <c r="F914" s="29"/>
      <c r="G914" s="29"/>
      <c r="H914" s="29"/>
      <c r="I914" s="29"/>
    </row>
    <row r="915" spans="1:9" ht="15.75" customHeight="1">
      <c r="A915" s="29"/>
      <c r="B915" s="29"/>
      <c r="C915" s="29"/>
      <c r="D915" s="29"/>
      <c r="E915" s="29"/>
      <c r="F915" s="29"/>
      <c r="G915" s="29"/>
      <c r="H915" s="29"/>
      <c r="I915" s="29"/>
    </row>
    <row r="916" spans="1:9" ht="15.75" customHeight="1">
      <c r="A916" s="29"/>
      <c r="B916" s="29"/>
      <c r="C916" s="29"/>
      <c r="D916" s="29"/>
      <c r="E916" s="29"/>
      <c r="F916" s="29"/>
      <c r="G916" s="29"/>
      <c r="H916" s="29"/>
      <c r="I916" s="29"/>
    </row>
    <row r="917" spans="1:9" ht="15.75" customHeight="1">
      <c r="A917" s="29"/>
      <c r="B917" s="29"/>
      <c r="C917" s="29"/>
      <c r="D917" s="29"/>
      <c r="E917" s="29"/>
      <c r="F917" s="29"/>
      <c r="G917" s="29"/>
      <c r="H917" s="29"/>
      <c r="I917" s="29"/>
    </row>
    <row r="918" spans="1:9" ht="15.75" customHeight="1">
      <c r="A918" s="29"/>
      <c r="B918" s="29"/>
      <c r="C918" s="29"/>
      <c r="D918" s="29"/>
      <c r="E918" s="29"/>
      <c r="F918" s="29"/>
      <c r="G918" s="29"/>
      <c r="H918" s="29"/>
      <c r="I918" s="29"/>
    </row>
    <row r="919" spans="1:9" ht="15.75" customHeight="1">
      <c r="A919" s="29"/>
      <c r="B919" s="29"/>
      <c r="C919" s="29"/>
      <c r="D919" s="29"/>
      <c r="E919" s="29"/>
      <c r="F919" s="29"/>
      <c r="G919" s="29"/>
      <c r="H919" s="29"/>
      <c r="I919" s="29"/>
    </row>
    <row r="920" spans="1:9" ht="15.75" customHeight="1">
      <c r="A920" s="29"/>
      <c r="B920" s="29"/>
      <c r="C920" s="29"/>
      <c r="D920" s="29"/>
      <c r="E920" s="29"/>
      <c r="F920" s="29"/>
      <c r="G920" s="29"/>
      <c r="H920" s="29"/>
      <c r="I920" s="29"/>
    </row>
    <row r="921" spans="1:9" ht="15.75" customHeight="1">
      <c r="A921" s="29"/>
      <c r="B921" s="29"/>
      <c r="C921" s="29"/>
      <c r="D921" s="29"/>
      <c r="E921" s="29"/>
      <c r="F921" s="29"/>
      <c r="G921" s="29"/>
      <c r="H921" s="29"/>
      <c r="I921" s="29"/>
    </row>
    <row r="922" spans="1:9" ht="15.75" customHeight="1">
      <c r="A922" s="29"/>
      <c r="B922" s="29"/>
      <c r="C922" s="29"/>
      <c r="D922" s="29"/>
      <c r="E922" s="29"/>
      <c r="F922" s="29"/>
      <c r="G922" s="29"/>
      <c r="H922" s="29"/>
      <c r="I922" s="29"/>
    </row>
    <row r="923" spans="1:9" ht="15.75" customHeight="1">
      <c r="A923" s="29"/>
      <c r="B923" s="29"/>
      <c r="C923" s="29"/>
      <c r="D923" s="29"/>
      <c r="E923" s="29"/>
      <c r="F923" s="29"/>
      <c r="G923" s="29"/>
      <c r="H923" s="29"/>
      <c r="I923" s="29"/>
    </row>
    <row r="924" spans="1:9" ht="15.75" customHeight="1">
      <c r="A924" s="29"/>
      <c r="B924" s="29"/>
      <c r="C924" s="29"/>
      <c r="D924" s="29"/>
      <c r="E924" s="29"/>
      <c r="F924" s="29"/>
      <c r="G924" s="29"/>
      <c r="H924" s="29"/>
      <c r="I924" s="29"/>
    </row>
    <row r="925" spans="1:9" ht="15.75" customHeight="1">
      <c r="A925" s="29"/>
      <c r="B925" s="29"/>
      <c r="C925" s="29"/>
      <c r="D925" s="29"/>
      <c r="E925" s="29"/>
      <c r="F925" s="29"/>
      <c r="G925" s="29"/>
      <c r="H925" s="29"/>
      <c r="I925" s="29"/>
    </row>
    <row r="926" spans="1:9" ht="15.75" customHeight="1">
      <c r="A926" s="29"/>
      <c r="B926" s="29"/>
      <c r="C926" s="29"/>
      <c r="D926" s="29"/>
      <c r="E926" s="29"/>
      <c r="F926" s="29"/>
      <c r="G926" s="29"/>
      <c r="H926" s="29"/>
      <c r="I926" s="29"/>
    </row>
    <row r="927" spans="1:9" ht="15.75" customHeight="1">
      <c r="A927" s="29"/>
      <c r="B927" s="29"/>
      <c r="C927" s="29"/>
      <c r="D927" s="29"/>
      <c r="E927" s="29"/>
      <c r="F927" s="29"/>
      <c r="G927" s="29"/>
      <c r="H927" s="29"/>
      <c r="I927" s="29"/>
    </row>
    <row r="928" spans="1:9" ht="15.75" customHeight="1">
      <c r="A928" s="29"/>
      <c r="B928" s="29"/>
      <c r="C928" s="29"/>
      <c r="D928" s="29"/>
      <c r="E928" s="29"/>
      <c r="F928" s="29"/>
      <c r="G928" s="29"/>
      <c r="H928" s="29"/>
      <c r="I928" s="29"/>
    </row>
    <row r="929" spans="1:9" ht="15.75" customHeight="1">
      <c r="A929" s="29"/>
      <c r="B929" s="29"/>
      <c r="C929" s="29"/>
      <c r="D929" s="29"/>
      <c r="E929" s="29"/>
      <c r="F929" s="29"/>
      <c r="G929" s="29"/>
      <c r="H929" s="29"/>
      <c r="I929" s="29"/>
    </row>
    <row r="930" spans="1:9" ht="15.75" customHeight="1">
      <c r="A930" s="29"/>
      <c r="B930" s="29"/>
      <c r="C930" s="29"/>
      <c r="D930" s="29"/>
      <c r="E930" s="29"/>
      <c r="F930" s="29"/>
      <c r="G930" s="29"/>
      <c r="H930" s="29"/>
      <c r="I930" s="29"/>
    </row>
    <row r="931" spans="1:9" ht="15.75" customHeight="1">
      <c r="A931" s="29"/>
      <c r="B931" s="29"/>
      <c r="C931" s="29"/>
      <c r="D931" s="29"/>
      <c r="E931" s="29"/>
      <c r="F931" s="29"/>
      <c r="G931" s="29"/>
      <c r="H931" s="29"/>
      <c r="I931" s="29"/>
    </row>
    <row r="932" spans="1:9" ht="15.75" customHeight="1">
      <c r="A932" s="29"/>
      <c r="B932" s="29"/>
      <c r="C932" s="29"/>
      <c r="D932" s="29"/>
      <c r="E932" s="29"/>
      <c r="F932" s="29"/>
      <c r="G932" s="29"/>
      <c r="H932" s="29"/>
      <c r="I932" s="29"/>
    </row>
    <row r="933" spans="1:9" ht="15.75" customHeight="1">
      <c r="A933" s="29"/>
      <c r="B933" s="29"/>
      <c r="C933" s="29"/>
      <c r="D933" s="29"/>
      <c r="E933" s="29"/>
      <c r="F933" s="29"/>
      <c r="G933" s="29"/>
      <c r="H933" s="29"/>
      <c r="I933" s="29"/>
    </row>
    <row r="934" spans="1:9" ht="15.75" customHeight="1">
      <c r="A934" s="29"/>
      <c r="B934" s="29"/>
      <c r="C934" s="29"/>
      <c r="D934" s="29"/>
      <c r="E934" s="29"/>
      <c r="F934" s="29"/>
      <c r="G934" s="29"/>
      <c r="H934" s="29"/>
      <c r="I934" s="29"/>
    </row>
    <row r="935" spans="1:9" ht="15.75" customHeight="1">
      <c r="A935" s="29"/>
      <c r="B935" s="29"/>
      <c r="C935" s="29"/>
      <c r="D935" s="29"/>
      <c r="E935" s="29"/>
      <c r="F935" s="29"/>
      <c r="G935" s="29"/>
      <c r="H935" s="29"/>
      <c r="I935" s="29"/>
    </row>
    <row r="936" spans="1:9" ht="15.75" customHeight="1">
      <c r="A936" s="29"/>
      <c r="B936" s="29"/>
      <c r="C936" s="29"/>
      <c r="D936" s="29"/>
      <c r="E936" s="29"/>
      <c r="F936" s="29"/>
      <c r="G936" s="29"/>
      <c r="H936" s="29"/>
      <c r="I936" s="29"/>
    </row>
    <row r="937" spans="1:9" ht="15.75" customHeight="1">
      <c r="A937" s="29"/>
      <c r="B937" s="29"/>
      <c r="C937" s="29"/>
      <c r="D937" s="29"/>
      <c r="E937" s="29"/>
      <c r="F937" s="29"/>
      <c r="G937" s="29"/>
      <c r="H937" s="29"/>
      <c r="I937" s="29"/>
    </row>
    <row r="938" spans="1:9" ht="15.75" customHeight="1">
      <c r="A938" s="29"/>
      <c r="B938" s="29"/>
      <c r="C938" s="29"/>
      <c r="D938" s="29"/>
      <c r="E938" s="29"/>
      <c r="F938" s="29"/>
      <c r="G938" s="29"/>
      <c r="H938" s="29"/>
      <c r="I938" s="29"/>
    </row>
    <row r="939" spans="1:9" ht="15.75" customHeight="1">
      <c r="A939" s="29"/>
      <c r="B939" s="29"/>
      <c r="C939" s="29"/>
      <c r="D939" s="29"/>
      <c r="E939" s="29"/>
      <c r="F939" s="29"/>
      <c r="G939" s="29"/>
      <c r="H939" s="29"/>
      <c r="I939" s="29"/>
    </row>
    <row r="940" spans="1:9" ht="15.75" customHeight="1">
      <c r="A940" s="29"/>
      <c r="B940" s="29"/>
      <c r="C940" s="29"/>
      <c r="D940" s="29"/>
      <c r="E940" s="29"/>
      <c r="F940" s="29"/>
      <c r="G940" s="29"/>
      <c r="H940" s="29"/>
      <c r="I940" s="29"/>
    </row>
    <row r="941" spans="1:9" ht="15.75" customHeight="1">
      <c r="A941" s="29"/>
      <c r="B941" s="29"/>
      <c r="C941" s="29"/>
      <c r="D941" s="29"/>
      <c r="E941" s="29"/>
      <c r="F941" s="29"/>
      <c r="G941" s="29"/>
      <c r="H941" s="29"/>
      <c r="I941" s="29"/>
    </row>
    <row r="942" spans="1:9" ht="15.75" customHeight="1">
      <c r="A942" s="29"/>
      <c r="B942" s="29"/>
      <c r="C942" s="29"/>
      <c r="D942" s="29"/>
      <c r="E942" s="29"/>
      <c r="F942" s="29"/>
      <c r="G942" s="29"/>
      <c r="H942" s="29"/>
      <c r="I942" s="29"/>
    </row>
    <row r="943" spans="1:9" ht="15.75" customHeight="1">
      <c r="A943" s="29"/>
      <c r="B943" s="29"/>
      <c r="C943" s="29"/>
      <c r="D943" s="29"/>
      <c r="E943" s="29"/>
      <c r="F943" s="29"/>
      <c r="G943" s="29"/>
      <c r="H943" s="29"/>
      <c r="I943" s="29"/>
    </row>
    <row r="944" spans="1:9" ht="15.75" customHeight="1">
      <c r="A944" s="29"/>
      <c r="B944" s="29"/>
      <c r="C944" s="29"/>
      <c r="D944" s="29"/>
      <c r="E944" s="29"/>
      <c r="F944" s="29"/>
      <c r="G944" s="29"/>
      <c r="H944" s="29"/>
      <c r="I944" s="29"/>
    </row>
    <row r="945" spans="1:9" ht="15.75" customHeight="1">
      <c r="A945" s="29"/>
      <c r="B945" s="29"/>
      <c r="C945" s="29"/>
      <c r="D945" s="29"/>
      <c r="E945" s="29"/>
      <c r="F945" s="29"/>
      <c r="G945" s="29"/>
      <c r="H945" s="29"/>
      <c r="I945" s="29"/>
    </row>
    <row r="946" spans="1:9" ht="15.75" customHeight="1">
      <c r="A946" s="29"/>
      <c r="B946" s="29"/>
      <c r="C946" s="29"/>
      <c r="D946" s="29"/>
      <c r="E946" s="29"/>
      <c r="F946" s="29"/>
      <c r="G946" s="29"/>
      <c r="H946" s="29"/>
      <c r="I946" s="29"/>
    </row>
    <row r="947" spans="1:9" ht="15.75" customHeight="1">
      <c r="A947" s="29"/>
      <c r="B947" s="29"/>
      <c r="C947" s="29"/>
      <c r="D947" s="29"/>
      <c r="E947" s="29"/>
      <c r="F947" s="29"/>
      <c r="G947" s="29"/>
      <c r="H947" s="29"/>
      <c r="I947" s="29"/>
    </row>
    <row r="948" spans="1:9" ht="15.75" customHeight="1">
      <c r="A948" s="29"/>
      <c r="B948" s="29"/>
      <c r="C948" s="29"/>
      <c r="D948" s="29"/>
      <c r="E948" s="29"/>
      <c r="F948" s="29"/>
      <c r="G948" s="29"/>
      <c r="H948" s="29"/>
      <c r="I948" s="29"/>
    </row>
    <row r="949" spans="1:9" ht="15.75" customHeight="1">
      <c r="A949" s="29"/>
      <c r="B949" s="29"/>
      <c r="C949" s="29"/>
      <c r="D949" s="29"/>
      <c r="E949" s="29"/>
      <c r="F949" s="29"/>
      <c r="G949" s="29"/>
      <c r="H949" s="29"/>
      <c r="I949" s="29"/>
    </row>
    <row r="950" spans="1:9" ht="15.75" customHeight="1">
      <c r="A950" s="29"/>
      <c r="B950" s="29"/>
      <c r="C950" s="29"/>
      <c r="D950" s="29"/>
      <c r="E950" s="29"/>
      <c r="F950" s="29"/>
      <c r="G950" s="29"/>
      <c r="H950" s="29"/>
      <c r="I950" s="29"/>
    </row>
    <row r="951" spans="1:9" ht="15.75" customHeight="1">
      <c r="A951" s="29"/>
      <c r="B951" s="29"/>
      <c r="C951" s="29"/>
      <c r="D951" s="29"/>
      <c r="E951" s="29"/>
      <c r="F951" s="29"/>
      <c r="G951" s="29"/>
      <c r="H951" s="29"/>
      <c r="I951" s="29"/>
    </row>
    <row r="952" spans="1:9" ht="15.75" customHeight="1">
      <c r="A952" s="29"/>
      <c r="B952" s="29"/>
      <c r="C952" s="29"/>
      <c r="D952" s="29"/>
      <c r="E952" s="29"/>
      <c r="F952" s="29"/>
      <c r="G952" s="29"/>
      <c r="H952" s="29"/>
      <c r="I952" s="29"/>
    </row>
    <row r="953" spans="1:9" ht="15.75" customHeight="1">
      <c r="A953" s="29"/>
      <c r="B953" s="29"/>
      <c r="C953" s="29"/>
      <c r="D953" s="29"/>
      <c r="E953" s="29"/>
      <c r="F953" s="29"/>
      <c r="G953" s="29"/>
      <c r="H953" s="29"/>
      <c r="I953" s="29"/>
    </row>
    <row r="954" spans="1:9" ht="15.75" customHeight="1">
      <c r="A954" s="29"/>
      <c r="B954" s="29"/>
      <c r="C954" s="29"/>
      <c r="D954" s="29"/>
      <c r="E954" s="29"/>
      <c r="F954" s="29"/>
      <c r="G954" s="29"/>
      <c r="H954" s="29"/>
      <c r="I954" s="29"/>
    </row>
    <row r="955" spans="1:9" ht="15.75" customHeight="1">
      <c r="A955" s="29"/>
      <c r="B955" s="29"/>
      <c r="C955" s="29"/>
      <c r="D955" s="29"/>
      <c r="E955" s="29"/>
      <c r="F955" s="29"/>
      <c r="G955" s="29"/>
      <c r="H955" s="29"/>
      <c r="I955" s="29"/>
    </row>
    <row r="956" spans="1:9" ht="15.75" customHeight="1">
      <c r="A956" s="29"/>
      <c r="B956" s="29"/>
      <c r="C956" s="29"/>
      <c r="D956" s="29"/>
      <c r="E956" s="29"/>
      <c r="F956" s="29"/>
      <c r="G956" s="29"/>
      <c r="H956" s="29"/>
      <c r="I956" s="29"/>
    </row>
    <row r="957" spans="1:9" ht="15.75" customHeight="1">
      <c r="A957" s="29"/>
      <c r="B957" s="29"/>
      <c r="C957" s="29"/>
      <c r="D957" s="29"/>
      <c r="E957" s="29"/>
      <c r="F957" s="29"/>
      <c r="G957" s="29"/>
      <c r="H957" s="29"/>
      <c r="I957" s="29"/>
    </row>
    <row r="958" spans="1:9" ht="15.75" customHeight="1">
      <c r="A958" s="29"/>
      <c r="B958" s="29"/>
      <c r="C958" s="29"/>
      <c r="D958" s="29"/>
      <c r="E958" s="29"/>
      <c r="F958" s="29"/>
      <c r="G958" s="29"/>
      <c r="H958" s="29"/>
      <c r="I958" s="29"/>
    </row>
    <row r="959" spans="1:9" ht="15.75" customHeight="1">
      <c r="A959" s="29"/>
      <c r="B959" s="29"/>
      <c r="C959" s="29"/>
      <c r="D959" s="29"/>
      <c r="E959" s="29"/>
      <c r="F959" s="29"/>
      <c r="G959" s="29"/>
      <c r="H959" s="29"/>
      <c r="I959" s="29"/>
    </row>
    <row r="960" spans="1:9" ht="15.75" customHeight="1">
      <c r="A960" s="29"/>
      <c r="B960" s="29"/>
      <c r="C960" s="29"/>
      <c r="D960" s="29"/>
      <c r="E960" s="29"/>
      <c r="F960" s="29"/>
      <c r="G960" s="29"/>
      <c r="H960" s="29"/>
      <c r="I960" s="29"/>
    </row>
    <row r="961" spans="1:9" ht="15.75" customHeight="1">
      <c r="A961" s="29"/>
      <c r="B961" s="29"/>
      <c r="C961" s="29"/>
      <c r="D961" s="29"/>
      <c r="E961" s="29"/>
      <c r="F961" s="29"/>
      <c r="G961" s="29"/>
      <c r="H961" s="29"/>
      <c r="I961" s="29"/>
    </row>
    <row r="962" spans="1:9" ht="15.75" customHeight="1">
      <c r="A962" s="29"/>
      <c r="B962" s="29"/>
      <c r="C962" s="29"/>
      <c r="D962" s="29"/>
      <c r="E962" s="29"/>
      <c r="F962" s="29"/>
      <c r="G962" s="29"/>
      <c r="H962" s="29"/>
      <c r="I962" s="29"/>
    </row>
    <row r="963" spans="1:9" ht="15.75" customHeight="1">
      <c r="A963" s="29"/>
      <c r="B963" s="29"/>
      <c r="C963" s="29"/>
      <c r="D963" s="29"/>
      <c r="E963" s="29"/>
      <c r="F963" s="29"/>
      <c r="G963" s="29"/>
      <c r="H963" s="29"/>
      <c r="I963" s="29"/>
    </row>
    <row r="964" spans="1:9" ht="15.75" customHeight="1">
      <c r="A964" s="29"/>
      <c r="B964" s="29"/>
      <c r="C964" s="29"/>
      <c r="D964" s="29"/>
      <c r="E964" s="29"/>
      <c r="F964" s="29"/>
      <c r="G964" s="29"/>
      <c r="H964" s="29"/>
      <c r="I964" s="29"/>
    </row>
    <row r="965" spans="1:9" ht="15.75" customHeight="1">
      <c r="A965" s="29"/>
      <c r="B965" s="29"/>
      <c r="C965" s="29"/>
      <c r="D965" s="29"/>
      <c r="E965" s="29"/>
      <c r="F965" s="29"/>
      <c r="G965" s="29"/>
      <c r="H965" s="29"/>
      <c r="I965" s="29"/>
    </row>
    <row r="966" spans="1:9" ht="15.75" customHeight="1">
      <c r="A966" s="29"/>
      <c r="B966" s="29"/>
      <c r="C966" s="29"/>
      <c r="D966" s="29"/>
      <c r="E966" s="29"/>
      <c r="F966" s="29"/>
      <c r="G966" s="29"/>
      <c r="H966" s="29"/>
      <c r="I966" s="29"/>
    </row>
    <row r="967" spans="1:9" ht="15.75" customHeight="1">
      <c r="A967" s="29"/>
      <c r="B967" s="29"/>
      <c r="C967" s="29"/>
      <c r="D967" s="29"/>
      <c r="E967" s="29"/>
      <c r="F967" s="29"/>
      <c r="G967" s="29"/>
      <c r="H967" s="29"/>
      <c r="I967" s="29"/>
    </row>
    <row r="968" spans="1:9" ht="15.75" customHeight="1">
      <c r="A968" s="29"/>
      <c r="B968" s="29"/>
      <c r="C968" s="29"/>
      <c r="D968" s="29"/>
      <c r="E968" s="29"/>
      <c r="F968" s="29"/>
      <c r="G968" s="29"/>
      <c r="H968" s="29"/>
      <c r="I968" s="29"/>
    </row>
    <row r="969" spans="1:9" ht="15.75" customHeight="1">
      <c r="A969" s="29"/>
      <c r="B969" s="29"/>
      <c r="C969" s="29"/>
      <c r="D969" s="29"/>
      <c r="E969" s="29"/>
      <c r="F969" s="29"/>
      <c r="G969" s="29"/>
      <c r="H969" s="29"/>
      <c r="I969" s="29"/>
    </row>
    <row r="970" spans="1:9" ht="15.75" customHeight="1">
      <c r="A970" s="29"/>
      <c r="B970" s="29"/>
      <c r="C970" s="29"/>
      <c r="D970" s="29"/>
      <c r="E970" s="29"/>
      <c r="F970" s="29"/>
      <c r="G970" s="29"/>
      <c r="H970" s="29"/>
      <c r="I970" s="29"/>
    </row>
    <row r="971" spans="1:9" ht="15.75" customHeight="1">
      <c r="A971" s="29"/>
      <c r="B971" s="29"/>
      <c r="C971" s="29"/>
      <c r="D971" s="29"/>
      <c r="E971" s="29"/>
      <c r="F971" s="29"/>
      <c r="G971" s="29"/>
      <c r="H971" s="29"/>
      <c r="I971" s="29"/>
    </row>
    <row r="972" spans="1:9" ht="15.75" customHeight="1">
      <c r="A972" s="29"/>
      <c r="B972" s="29"/>
      <c r="C972" s="29"/>
      <c r="D972" s="29"/>
      <c r="E972" s="29"/>
      <c r="F972" s="29"/>
      <c r="G972" s="29"/>
      <c r="H972" s="29"/>
      <c r="I972" s="29"/>
    </row>
    <row r="973" spans="1:9" ht="15.75" customHeight="1">
      <c r="A973" s="29"/>
      <c r="B973" s="29"/>
      <c r="C973" s="29"/>
      <c r="D973" s="29"/>
      <c r="E973" s="29"/>
      <c r="F973" s="29"/>
      <c r="G973" s="29"/>
      <c r="H973" s="29"/>
      <c r="I973" s="29"/>
    </row>
    <row r="974" spans="1:9" ht="15.75" customHeight="1">
      <c r="A974" s="29"/>
      <c r="B974" s="29"/>
      <c r="C974" s="29"/>
      <c r="D974" s="29"/>
      <c r="E974" s="29"/>
      <c r="F974" s="29"/>
      <c r="G974" s="29"/>
      <c r="H974" s="29"/>
      <c r="I974" s="29"/>
    </row>
    <row r="975" spans="1:9" ht="15.75" customHeight="1">
      <c r="A975" s="29"/>
      <c r="B975" s="29"/>
      <c r="C975" s="29"/>
      <c r="D975" s="29"/>
      <c r="E975" s="29"/>
      <c r="F975" s="29"/>
      <c r="G975" s="29"/>
      <c r="H975" s="29"/>
      <c r="I975" s="29"/>
    </row>
    <row r="976" spans="1:9" ht="15.75" customHeight="1">
      <c r="A976" s="29"/>
      <c r="B976" s="29"/>
      <c r="C976" s="29"/>
      <c r="D976" s="29"/>
      <c r="E976" s="29"/>
      <c r="F976" s="29"/>
      <c r="G976" s="29"/>
      <c r="H976" s="29"/>
      <c r="I976" s="29"/>
    </row>
    <row r="977" spans="1:9" ht="15.75" customHeight="1">
      <c r="A977" s="29"/>
      <c r="B977" s="29"/>
      <c r="C977" s="29"/>
      <c r="D977" s="29"/>
      <c r="E977" s="29"/>
      <c r="F977" s="29"/>
      <c r="G977" s="29"/>
      <c r="H977" s="29"/>
      <c r="I977" s="29"/>
    </row>
    <row r="978" spans="1:9" ht="15.75" customHeight="1">
      <c r="A978" s="29"/>
      <c r="B978" s="29"/>
      <c r="C978" s="29"/>
      <c r="D978" s="29"/>
      <c r="E978" s="29"/>
      <c r="F978" s="29"/>
      <c r="G978" s="29"/>
      <c r="H978" s="29"/>
      <c r="I978" s="29"/>
    </row>
    <row r="979" spans="1:9" ht="15.75" customHeight="1">
      <c r="A979" s="29"/>
      <c r="B979" s="29"/>
      <c r="C979" s="29"/>
      <c r="D979" s="29"/>
      <c r="E979" s="29"/>
      <c r="F979" s="29"/>
      <c r="G979" s="29"/>
      <c r="H979" s="29"/>
      <c r="I979" s="29"/>
    </row>
    <row r="980" spans="1:9" ht="15.75" customHeight="1">
      <c r="A980" s="29"/>
      <c r="B980" s="29"/>
      <c r="C980" s="29"/>
      <c r="D980" s="29"/>
      <c r="E980" s="29"/>
      <c r="F980" s="29"/>
      <c r="G980" s="29"/>
      <c r="H980" s="29"/>
      <c r="I980" s="29"/>
    </row>
    <row r="981" spans="1:9" ht="15.75" customHeight="1">
      <c r="A981" s="29"/>
      <c r="B981" s="29"/>
      <c r="C981" s="29"/>
      <c r="D981" s="29"/>
      <c r="E981" s="29"/>
      <c r="F981" s="29"/>
      <c r="G981" s="29"/>
      <c r="H981" s="29"/>
      <c r="I981" s="29"/>
    </row>
    <row r="982" spans="1:9" ht="15.75" customHeight="1">
      <c r="A982" s="29"/>
      <c r="B982" s="29"/>
      <c r="C982" s="29"/>
      <c r="D982" s="29"/>
      <c r="E982" s="29"/>
      <c r="F982" s="29"/>
      <c r="G982" s="29"/>
      <c r="H982" s="29"/>
      <c r="I982" s="29"/>
    </row>
    <row r="983" spans="1:9" ht="15.75" customHeight="1">
      <c r="A983" s="29"/>
      <c r="B983" s="29"/>
      <c r="C983" s="29"/>
      <c r="D983" s="29"/>
      <c r="E983" s="29"/>
      <c r="F983" s="29"/>
      <c r="G983" s="29"/>
      <c r="H983" s="29"/>
      <c r="I983" s="29"/>
    </row>
    <row r="984" spans="1:9" ht="15.75" customHeight="1">
      <c r="A984" s="29"/>
      <c r="B984" s="29"/>
      <c r="C984" s="29"/>
      <c r="D984" s="29"/>
      <c r="E984" s="29"/>
      <c r="F984" s="29"/>
      <c r="G984" s="29"/>
      <c r="H984" s="29"/>
      <c r="I984" s="29"/>
    </row>
    <row r="985" spans="1:9" ht="15.75" customHeight="1">
      <c r="A985" s="29"/>
      <c r="B985" s="29"/>
      <c r="C985" s="29"/>
      <c r="D985" s="29"/>
      <c r="E985" s="29"/>
      <c r="F985" s="29"/>
      <c r="G985" s="29"/>
      <c r="H985" s="29"/>
      <c r="I985" s="29"/>
    </row>
    <row r="986" spans="1:9" ht="15.75" customHeight="1">
      <c r="A986" s="29"/>
      <c r="B986" s="29"/>
      <c r="C986" s="29"/>
      <c r="D986" s="29"/>
      <c r="E986" s="29"/>
      <c r="F986" s="29"/>
      <c r="G986" s="29"/>
      <c r="H986" s="29"/>
      <c r="I986" s="29"/>
    </row>
    <row r="987" spans="1:9" ht="15.75" customHeight="1">
      <c r="A987" s="29"/>
      <c r="B987" s="29"/>
      <c r="C987" s="29"/>
      <c r="D987" s="29"/>
      <c r="E987" s="29"/>
      <c r="F987" s="29"/>
      <c r="G987" s="29"/>
      <c r="H987" s="29"/>
      <c r="I987" s="29"/>
    </row>
    <row r="988" spans="1:9" ht="15.75" customHeight="1">
      <c r="A988" s="29"/>
      <c r="B988" s="29"/>
      <c r="C988" s="29"/>
      <c r="D988" s="29"/>
      <c r="E988" s="29"/>
      <c r="F988" s="29"/>
      <c r="G988" s="29"/>
      <c r="H988" s="29"/>
      <c r="I988" s="29"/>
    </row>
    <row r="989" spans="1:9" ht="15.75" customHeight="1">
      <c r="A989" s="29"/>
      <c r="B989" s="29"/>
      <c r="C989" s="29"/>
      <c r="D989" s="29"/>
      <c r="E989" s="29"/>
      <c r="F989" s="29"/>
      <c r="G989" s="29"/>
      <c r="H989" s="29"/>
      <c r="I989" s="29"/>
    </row>
    <row r="990" spans="1:9" ht="15.75" customHeight="1">
      <c r="A990" s="29"/>
      <c r="B990" s="29"/>
      <c r="C990" s="29"/>
      <c r="D990" s="29"/>
      <c r="E990" s="29"/>
      <c r="F990" s="29"/>
      <c r="G990" s="29"/>
      <c r="H990" s="29"/>
      <c r="I990" s="29"/>
    </row>
    <row r="991" spans="1:9" ht="15.75" customHeight="1">
      <c r="A991" s="29"/>
      <c r="B991" s="29"/>
      <c r="C991" s="29"/>
      <c r="D991" s="29"/>
      <c r="E991" s="29"/>
      <c r="F991" s="29"/>
      <c r="G991" s="29"/>
      <c r="H991" s="29"/>
      <c r="I991" s="29"/>
    </row>
    <row r="992" spans="1:9" ht="15.75" customHeight="1">
      <c r="A992" s="29"/>
      <c r="B992" s="29"/>
      <c r="C992" s="29"/>
      <c r="D992" s="29"/>
      <c r="E992" s="29"/>
      <c r="F992" s="29"/>
      <c r="G992" s="29"/>
      <c r="H992" s="29"/>
      <c r="I992" s="29"/>
    </row>
    <row r="993" spans="1:9" ht="15.75" customHeight="1">
      <c r="A993" s="29"/>
      <c r="B993" s="29"/>
      <c r="C993" s="29"/>
      <c r="D993" s="29"/>
      <c r="E993" s="29"/>
      <c r="F993" s="29"/>
      <c r="G993" s="29"/>
      <c r="H993" s="29"/>
      <c r="I993" s="29"/>
    </row>
    <row r="994" spans="1:9" ht="15.75" customHeight="1">
      <c r="A994" s="29"/>
      <c r="B994" s="29"/>
      <c r="C994" s="29"/>
      <c r="D994" s="29"/>
      <c r="E994" s="29"/>
      <c r="F994" s="29"/>
      <c r="G994" s="29"/>
      <c r="H994" s="29"/>
      <c r="I994" s="29"/>
    </row>
    <row r="995" spans="1:9" ht="15.75" customHeight="1">
      <c r="A995" s="29"/>
      <c r="B995" s="29"/>
      <c r="C995" s="29"/>
      <c r="D995" s="29"/>
      <c r="E995" s="29"/>
      <c r="F995" s="29"/>
      <c r="G995" s="29"/>
      <c r="H995" s="29"/>
      <c r="I995" s="29"/>
    </row>
    <row r="996" spans="1:9" ht="15.75" customHeight="1">
      <c r="A996" s="29"/>
      <c r="B996" s="29"/>
      <c r="C996" s="29"/>
      <c r="D996" s="29"/>
      <c r="E996" s="29"/>
      <c r="F996" s="29"/>
      <c r="G996" s="29"/>
      <c r="H996" s="29"/>
      <c r="I996" s="29"/>
    </row>
    <row r="997" spans="1:9" ht="15.75" customHeight="1">
      <c r="A997" s="29"/>
      <c r="B997" s="29"/>
      <c r="C997" s="29"/>
      <c r="D997" s="29"/>
      <c r="E997" s="29"/>
      <c r="F997" s="29"/>
      <c r="G997" s="29"/>
      <c r="H997" s="29"/>
      <c r="I997" s="29"/>
    </row>
    <row r="998" spans="1:9" ht="15.75" customHeight="1">
      <c r="A998" s="29"/>
      <c r="B998" s="29"/>
      <c r="C998" s="29"/>
      <c r="D998" s="29"/>
      <c r="E998" s="29"/>
      <c r="F998" s="29"/>
      <c r="G998" s="29"/>
      <c r="H998" s="29"/>
      <c r="I998" s="29"/>
    </row>
    <row r="999" spans="1:9" ht="15.75" customHeight="1">
      <c r="A999" s="29"/>
      <c r="B999" s="29"/>
      <c r="C999" s="29"/>
      <c r="D999" s="29"/>
      <c r="E999" s="29"/>
      <c r="F999" s="29"/>
      <c r="G999" s="29"/>
      <c r="H999" s="29"/>
      <c r="I999" s="29"/>
    </row>
    <row r="1000" spans="1:9" ht="15.75" customHeight="1">
      <c r="A1000" s="29"/>
      <c r="B1000" s="29"/>
      <c r="C1000" s="29"/>
      <c r="D1000" s="29"/>
      <c r="E1000" s="29"/>
      <c r="F1000" s="29"/>
      <c r="G1000" s="29"/>
      <c r="H1000" s="29"/>
      <c r="I1000" s="29"/>
    </row>
    <row r="1001" spans="1:9" ht="15.75" customHeight="1">
      <c r="A1001" s="29"/>
      <c r="B1001" s="29"/>
      <c r="C1001" s="29"/>
      <c r="D1001" s="29"/>
      <c r="E1001" s="29"/>
      <c r="F1001" s="29"/>
      <c r="G1001" s="29"/>
      <c r="H1001" s="29"/>
      <c r="I1001" s="29"/>
    </row>
    <row r="1002" spans="1:9" ht="15.75" customHeight="1">
      <c r="A1002" s="29"/>
      <c r="B1002" s="29"/>
      <c r="C1002" s="29"/>
      <c r="D1002" s="29"/>
      <c r="E1002" s="29"/>
      <c r="F1002" s="29"/>
      <c r="G1002" s="29"/>
      <c r="H1002" s="29"/>
      <c r="I1002" s="29"/>
    </row>
    <row r="1003" spans="1:9" ht="15.75" customHeight="1">
      <c r="A1003" s="29"/>
      <c r="B1003" s="29"/>
      <c r="C1003" s="29"/>
      <c r="D1003" s="29"/>
      <c r="E1003" s="29"/>
      <c r="F1003" s="29"/>
      <c r="G1003" s="29"/>
      <c r="H1003" s="29"/>
      <c r="I1003" s="29"/>
    </row>
    <row r="1004" spans="1:9" ht="15.75" customHeight="1">
      <c r="A1004" s="29"/>
      <c r="B1004" s="29"/>
      <c r="C1004" s="29"/>
      <c r="D1004" s="29"/>
      <c r="E1004" s="29"/>
      <c r="F1004" s="29"/>
      <c r="G1004" s="29"/>
      <c r="H1004" s="29"/>
      <c r="I1004" s="29"/>
    </row>
  </sheetData>
  <sheetProtection algorithmName="SHA-512" hashValue="EcBVKP7XyxkpMdZfVKa8+ZqE44p7Pdjtw3ujWCzn+jjkCcIzhN/5qV4hs76a8niNSTNd44pnfLg3YDg4NP2zQw==" saltValue="nkEODAAc4WnG7HOT4zsmtQ==" spinCount="100000" sheet="1" objects="1" scenarios="1"/>
  <mergeCells count="4">
    <mergeCell ref="B2:B3"/>
    <mergeCell ref="C2:C3"/>
    <mergeCell ref="B11:C11"/>
    <mergeCell ref="B25:C25"/>
  </mergeCells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62"/>
  <sheetViews>
    <sheetView workbookViewId="0">
      <pane ySplit="6" topLeftCell="A41" activePane="bottomLeft" state="frozen"/>
      <selection pane="bottomLeft" activeCell="C50" sqref="C50"/>
    </sheetView>
  </sheetViews>
  <sheetFormatPr defaultColWidth="14.42578125" defaultRowHeight="15" customHeight="1"/>
  <cols>
    <col min="1" max="1" width="51.28515625" customWidth="1"/>
    <col min="2" max="2" width="13.85546875" customWidth="1"/>
    <col min="3" max="3" width="52.42578125" customWidth="1"/>
    <col min="4" max="18" width="8.7109375" customWidth="1"/>
  </cols>
  <sheetData>
    <row r="1" spans="1:21" ht="8.25" customHeight="1">
      <c r="A1" s="138" t="s">
        <v>298</v>
      </c>
      <c r="B1" s="141"/>
      <c r="C1" s="14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6"/>
      <c r="T1" s="26"/>
      <c r="U1" s="26"/>
    </row>
    <row r="2" spans="1:21" ht="8.25" customHeight="1">
      <c r="A2" s="140"/>
      <c r="B2" s="143"/>
      <c r="C2" s="117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6"/>
      <c r="T2" s="26"/>
      <c r="U2" s="26"/>
    </row>
    <row r="3" spans="1:21" ht="8.25" customHeight="1">
      <c r="A3" s="140"/>
      <c r="B3" s="143"/>
      <c r="C3" s="117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6"/>
      <c r="T3" s="26"/>
      <c r="U3" s="26"/>
    </row>
    <row r="4" spans="1:21" ht="8.25" customHeight="1">
      <c r="A4" s="140"/>
      <c r="B4" s="143"/>
      <c r="C4" s="117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6"/>
      <c r="T4" s="26"/>
      <c r="U4" s="26"/>
    </row>
    <row r="5" spans="1:21" ht="15.75" customHeight="1">
      <c r="A5" s="137"/>
      <c r="B5" s="144"/>
      <c r="C5" s="1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6"/>
      <c r="T5" s="26"/>
      <c r="U5" s="26"/>
    </row>
    <row r="6" spans="1:21" ht="38.25">
      <c r="A6" s="43" t="s">
        <v>56</v>
      </c>
      <c r="B6" s="145" t="s">
        <v>57</v>
      </c>
      <c r="C6" s="11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6"/>
      <c r="T6" s="26"/>
      <c r="U6" s="26"/>
    </row>
    <row r="7" spans="1:21" ht="21" customHeight="1">
      <c r="A7" s="44" t="s">
        <v>37</v>
      </c>
      <c r="B7" s="45" t="s">
        <v>58</v>
      </c>
      <c r="C7" s="46" t="s">
        <v>300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6"/>
      <c r="T7" s="26"/>
      <c r="U7" s="26"/>
    </row>
    <row r="8" spans="1:21" ht="27.75" customHeight="1">
      <c r="A8" s="47" t="s">
        <v>59</v>
      </c>
      <c r="B8" s="48"/>
      <c r="C8" s="4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</row>
    <row r="9" spans="1:21" ht="27.75" customHeight="1">
      <c r="A9" s="47" t="s">
        <v>60</v>
      </c>
      <c r="B9" s="48"/>
      <c r="C9" s="4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</row>
    <row r="10" spans="1:21" ht="27.75" customHeight="1">
      <c r="A10" s="47" t="s">
        <v>61</v>
      </c>
      <c r="B10" s="48"/>
      <c r="C10" s="4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</row>
    <row r="11" spans="1:21" ht="27.75" customHeight="1">
      <c r="A11" s="47" t="s">
        <v>62</v>
      </c>
      <c r="B11" s="48"/>
      <c r="C11" s="4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3"/>
      <c r="U11" s="3"/>
    </row>
    <row r="12" spans="1:21" ht="27.75" customHeight="1">
      <c r="A12" s="20" t="s">
        <v>63</v>
      </c>
      <c r="B12" s="48"/>
      <c r="C12" s="4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</row>
    <row r="13" spans="1:21" ht="24.75" customHeight="1">
      <c r="A13" s="49" t="s">
        <v>64</v>
      </c>
      <c r="B13" s="146">
        <f>SUM(B8:B12)/5</f>
        <v>0</v>
      </c>
      <c r="C13" s="11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22.5" customHeight="1">
      <c r="A14" s="44" t="s">
        <v>65</v>
      </c>
      <c r="B14" s="45" t="s">
        <v>58</v>
      </c>
      <c r="C14" s="46" t="s">
        <v>299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6"/>
      <c r="T14" s="26"/>
      <c r="U14" s="26"/>
    </row>
    <row r="15" spans="1:21" ht="27.75" customHeight="1">
      <c r="A15" s="47" t="s">
        <v>66</v>
      </c>
      <c r="B15" s="50"/>
      <c r="C15" s="51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6"/>
      <c r="T15" s="26"/>
      <c r="U15" s="26"/>
    </row>
    <row r="16" spans="1:21" ht="27.75" customHeight="1">
      <c r="A16" s="47" t="s">
        <v>67</v>
      </c>
      <c r="B16" s="50"/>
      <c r="C16" s="51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6"/>
      <c r="T16" s="26"/>
      <c r="U16" s="26"/>
    </row>
    <row r="17" spans="1:21" ht="27.75" customHeight="1">
      <c r="A17" s="47" t="s">
        <v>68</v>
      </c>
      <c r="B17" s="50"/>
      <c r="C17" s="51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6"/>
      <c r="T17" s="26"/>
      <c r="U17" s="26"/>
    </row>
    <row r="18" spans="1:21" ht="27.75" customHeight="1">
      <c r="A18" s="47" t="s">
        <v>69</v>
      </c>
      <c r="B18" s="50"/>
      <c r="C18" s="51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6"/>
      <c r="T18" s="26"/>
      <c r="U18" s="26"/>
    </row>
    <row r="19" spans="1:21" ht="27.75" customHeight="1">
      <c r="A19" s="47" t="s">
        <v>70</v>
      </c>
      <c r="B19" s="50"/>
      <c r="C19" s="51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6"/>
      <c r="T19" s="26"/>
      <c r="U19" s="26"/>
    </row>
    <row r="20" spans="1:21" ht="27.75" customHeight="1">
      <c r="A20" s="20" t="s">
        <v>71</v>
      </c>
      <c r="B20" s="50"/>
      <c r="C20" s="51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6"/>
      <c r="T20" s="26"/>
      <c r="U20" s="26"/>
    </row>
    <row r="21" spans="1:21" ht="24.75" customHeight="1">
      <c r="A21" s="49" t="s">
        <v>64</v>
      </c>
      <c r="B21" s="146">
        <f>SUM(B15:B20)/6</f>
        <v>0</v>
      </c>
      <c r="C21" s="11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24.75" customHeight="1">
      <c r="A22" s="44" t="s">
        <v>72</v>
      </c>
      <c r="B22" s="45" t="s">
        <v>58</v>
      </c>
      <c r="C22" s="46" t="s">
        <v>299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6"/>
      <c r="T22" s="26"/>
      <c r="U22" s="26"/>
    </row>
    <row r="23" spans="1:21" ht="26.25" customHeight="1">
      <c r="A23" s="20" t="s">
        <v>73</v>
      </c>
      <c r="B23" s="48"/>
      <c r="C23" s="20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26.25" customHeight="1">
      <c r="A24" s="20" t="s">
        <v>74</v>
      </c>
      <c r="B24" s="48"/>
      <c r="C24" s="2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6"/>
      <c r="T24" s="26"/>
      <c r="U24" s="26"/>
    </row>
    <row r="25" spans="1:21" ht="26.25" customHeight="1">
      <c r="A25" s="20" t="s">
        <v>75</v>
      </c>
      <c r="B25" s="48"/>
      <c r="C25" s="2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6"/>
      <c r="T25" s="26"/>
      <c r="U25" s="26"/>
    </row>
    <row r="26" spans="1:21" ht="26.25" customHeight="1">
      <c r="A26" s="20" t="s">
        <v>76</v>
      </c>
      <c r="B26" s="48"/>
      <c r="C26" s="20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6"/>
      <c r="T26" s="26"/>
      <c r="U26" s="26"/>
    </row>
    <row r="27" spans="1:21" ht="21.75" customHeight="1">
      <c r="A27" s="49" t="s">
        <v>64</v>
      </c>
      <c r="B27" s="146">
        <f>SUM(B23:B26)/4</f>
        <v>0</v>
      </c>
      <c r="C27" s="11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25.5" customHeight="1">
      <c r="A28" s="44" t="s">
        <v>77</v>
      </c>
      <c r="B28" s="45" t="s">
        <v>58</v>
      </c>
      <c r="C28" s="46" t="s">
        <v>299</v>
      </c>
      <c r="D28" s="26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6"/>
      <c r="T28" s="26"/>
      <c r="U28" s="26"/>
    </row>
    <row r="29" spans="1:21" ht="27" customHeight="1">
      <c r="A29" s="20" t="s">
        <v>78</v>
      </c>
      <c r="B29" s="50"/>
      <c r="C29" s="51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6"/>
      <c r="T29" s="26"/>
      <c r="U29" s="26"/>
    </row>
    <row r="30" spans="1:21" ht="27" customHeight="1">
      <c r="A30" s="52" t="s">
        <v>79</v>
      </c>
      <c r="B30" s="50"/>
      <c r="C30" s="51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6"/>
      <c r="T30" s="26"/>
      <c r="U30" s="26"/>
    </row>
    <row r="31" spans="1:21" ht="27" customHeight="1">
      <c r="A31" s="20" t="s">
        <v>80</v>
      </c>
      <c r="B31" s="50"/>
      <c r="C31" s="51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6"/>
      <c r="T31" s="26"/>
      <c r="U31" s="26"/>
    </row>
    <row r="32" spans="1:21" ht="27" customHeight="1">
      <c r="A32" s="20" t="s">
        <v>81</v>
      </c>
      <c r="B32" s="50"/>
      <c r="C32" s="51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6"/>
      <c r="T32" s="26"/>
      <c r="U32" s="26"/>
    </row>
    <row r="33" spans="1:21" ht="27" customHeight="1">
      <c r="A33" s="20" t="s">
        <v>82</v>
      </c>
      <c r="B33" s="50"/>
      <c r="C33" s="51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6"/>
      <c r="T33" s="26"/>
      <c r="U33" s="26"/>
    </row>
    <row r="34" spans="1:21" ht="27.75" customHeight="1">
      <c r="A34" s="53" t="s">
        <v>64</v>
      </c>
      <c r="B34" s="146">
        <f>SUM(B29:B33)/5</f>
        <v>0</v>
      </c>
      <c r="C34" s="1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24" customHeight="1">
      <c r="A35" s="44" t="s">
        <v>41</v>
      </c>
      <c r="B35" s="45" t="s">
        <v>58</v>
      </c>
      <c r="C35" s="46" t="s">
        <v>299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6"/>
      <c r="T35" s="26"/>
      <c r="U35" s="26"/>
    </row>
    <row r="36" spans="1:21" ht="27.75" customHeight="1">
      <c r="A36" s="20" t="s">
        <v>83</v>
      </c>
      <c r="B36" s="50"/>
      <c r="C36" s="51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6"/>
      <c r="T36" s="26"/>
      <c r="U36" s="26"/>
    </row>
    <row r="37" spans="1:21" ht="27.75" customHeight="1">
      <c r="A37" s="20" t="s">
        <v>84</v>
      </c>
      <c r="B37" s="50"/>
      <c r="C37" s="51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6"/>
      <c r="T37" s="26"/>
      <c r="U37" s="26"/>
    </row>
    <row r="38" spans="1:21" ht="27.75" customHeight="1">
      <c r="A38" s="20" t="s">
        <v>85</v>
      </c>
      <c r="B38" s="50"/>
      <c r="C38" s="51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6"/>
      <c r="T38" s="26"/>
      <c r="U38" s="26"/>
    </row>
    <row r="39" spans="1:21" ht="27.75" customHeight="1">
      <c r="A39" s="20" t="s">
        <v>86</v>
      </c>
      <c r="B39" s="50"/>
      <c r="C39" s="51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6"/>
      <c r="T39" s="26"/>
      <c r="U39" s="26"/>
    </row>
    <row r="40" spans="1:21" ht="27.75" customHeight="1">
      <c r="A40" s="20" t="s">
        <v>87</v>
      </c>
      <c r="B40" s="50"/>
      <c r="C40" s="51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6"/>
      <c r="T40" s="26"/>
      <c r="U40" s="26"/>
    </row>
    <row r="41" spans="1:21" ht="29.25" customHeight="1">
      <c r="A41" s="53" t="s">
        <v>64</v>
      </c>
      <c r="B41" s="146">
        <f>SUM(B36:B40)/5</f>
        <v>0</v>
      </c>
      <c r="C41" s="11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24.75" customHeight="1">
      <c r="A42" s="44" t="s">
        <v>42</v>
      </c>
      <c r="B42" s="45" t="s">
        <v>58</v>
      </c>
      <c r="C42" s="46" t="s">
        <v>299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6"/>
      <c r="T42" s="26"/>
      <c r="U42" s="26"/>
    </row>
    <row r="43" spans="1:21" ht="27" customHeight="1">
      <c r="A43" s="20" t="s">
        <v>88</v>
      </c>
      <c r="B43" s="50"/>
      <c r="C43" s="51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6"/>
      <c r="T43" s="26"/>
      <c r="U43" s="26"/>
    </row>
    <row r="44" spans="1:21" ht="27" customHeight="1">
      <c r="A44" s="20" t="s">
        <v>89</v>
      </c>
      <c r="B44" s="50"/>
      <c r="C44" s="51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6"/>
      <c r="T44" s="26"/>
      <c r="U44" s="26"/>
    </row>
    <row r="45" spans="1:21" ht="27" customHeight="1">
      <c r="A45" s="20" t="s">
        <v>90</v>
      </c>
      <c r="B45" s="50"/>
      <c r="C45" s="51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6"/>
      <c r="T45" s="26"/>
      <c r="U45" s="26"/>
    </row>
    <row r="46" spans="1:21" ht="27" customHeight="1">
      <c r="A46" s="20" t="s">
        <v>91</v>
      </c>
      <c r="B46" s="50"/>
      <c r="C46" s="51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6"/>
      <c r="T46" s="26"/>
      <c r="U46" s="26"/>
    </row>
    <row r="47" spans="1:21" ht="25.5" customHeight="1">
      <c r="A47" s="53" t="s">
        <v>64</v>
      </c>
      <c r="B47" s="146">
        <f>SUM(B43:B46)/4</f>
        <v>0</v>
      </c>
      <c r="C47" s="11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</row>
    <row r="48" spans="1:21" ht="12.75" customHeight="1">
      <c r="A48" s="54"/>
      <c r="B48" s="5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6"/>
      <c r="T48" s="26"/>
      <c r="U48" s="26"/>
    </row>
    <row r="49" spans="1:21" ht="12.75" customHeight="1">
      <c r="A49" s="26"/>
      <c r="B49" s="5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ht="12.75" customHeight="1">
      <c r="A50" s="26"/>
      <c r="B50" s="5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1" ht="12.75" customHeight="1">
      <c r="A51" s="26"/>
      <c r="B51" s="5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1" ht="12.75" customHeight="1">
      <c r="A52" s="26"/>
      <c r="B52" s="5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ht="12.75" customHeight="1">
      <c r="A53" s="26"/>
      <c r="B53" s="5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ht="12.75" customHeight="1">
      <c r="A54" s="26"/>
      <c r="B54" s="5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ht="12.75" customHeight="1">
      <c r="A55" s="26"/>
      <c r="B55" s="5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ht="12.75" customHeight="1">
      <c r="A56" s="26"/>
      <c r="B56" s="5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ht="12.75" customHeight="1">
      <c r="A57" s="26"/>
      <c r="B57" s="5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ht="12.75" customHeight="1">
      <c r="A58" s="26"/>
      <c r="B58" s="5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ht="12.75" customHeight="1">
      <c r="A59" s="26"/>
      <c r="B59" s="5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 ht="12.75" customHeight="1">
      <c r="A60" s="26"/>
      <c r="B60" s="5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 ht="12.75" customHeight="1">
      <c r="A61" s="26"/>
      <c r="B61" s="5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1" ht="12.75" customHeight="1">
      <c r="A62" s="26"/>
      <c r="B62" s="5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:21" ht="12.75" customHeight="1">
      <c r="A63" s="26"/>
      <c r="B63" s="5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:21" ht="12.75" customHeight="1">
      <c r="A64" s="26"/>
      <c r="B64" s="5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:21" ht="12.75" customHeight="1">
      <c r="A65" s="26"/>
      <c r="B65" s="5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:21" ht="12.75" customHeight="1">
      <c r="A66" s="26"/>
      <c r="B66" s="5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:21" ht="12.75" customHeight="1">
      <c r="A67" s="26"/>
      <c r="B67" s="5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ht="12.75" customHeight="1">
      <c r="A68" s="26"/>
      <c r="B68" s="5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:21" ht="12.75" customHeight="1">
      <c r="A69" s="26"/>
      <c r="B69" s="5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</row>
    <row r="70" spans="1:21" ht="12.75" customHeight="1">
      <c r="A70" s="26"/>
      <c r="B70" s="5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:21" ht="12.75" customHeight="1">
      <c r="A71" s="26"/>
      <c r="B71" s="5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:21" ht="12.75" customHeight="1">
      <c r="A72" s="26"/>
      <c r="B72" s="5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:21" ht="12.75" customHeight="1">
      <c r="A73" s="26"/>
      <c r="B73" s="5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:21" ht="12.75" customHeight="1">
      <c r="A74" s="26"/>
      <c r="B74" s="55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:21" ht="12.75" customHeight="1">
      <c r="A75" s="26"/>
      <c r="B75" s="5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:21" ht="12.75" customHeight="1">
      <c r="A76" s="26"/>
      <c r="B76" s="5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</row>
    <row r="77" spans="1:21" ht="12.75" customHeight="1">
      <c r="A77" s="26"/>
      <c r="B77" s="5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1:21" ht="12.75" customHeight="1">
      <c r="A78" s="26"/>
      <c r="B78" s="55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1:21" ht="12.75" customHeight="1">
      <c r="A79" s="26"/>
      <c r="B79" s="5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</row>
    <row r="80" spans="1:21" ht="12.75" customHeight="1">
      <c r="A80" s="26"/>
      <c r="B80" s="5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</row>
    <row r="81" spans="1:21" ht="12.75" customHeight="1">
      <c r="A81" s="26"/>
      <c r="B81" s="5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</row>
    <row r="82" spans="1:21" ht="12.75" customHeight="1">
      <c r="A82" s="26"/>
      <c r="B82" s="5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:21" ht="12.75" customHeight="1">
      <c r="A83" s="26"/>
      <c r="B83" s="5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</row>
    <row r="84" spans="1:21" ht="12.75" customHeight="1">
      <c r="A84" s="26"/>
      <c r="B84" s="5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</row>
    <row r="85" spans="1:21" ht="12.75" customHeight="1">
      <c r="A85" s="26"/>
      <c r="B85" s="5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</row>
    <row r="86" spans="1:21" ht="12.75" customHeight="1">
      <c r="A86" s="26"/>
      <c r="B86" s="5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:21" ht="12.75" customHeight="1">
      <c r="A87" s="26"/>
      <c r="B87" s="5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</row>
    <row r="88" spans="1:21" ht="12.75" customHeight="1">
      <c r="A88" s="26"/>
      <c r="B88" s="5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</row>
    <row r="89" spans="1:21" ht="12.75" customHeight="1">
      <c r="A89" s="26"/>
      <c r="B89" s="55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1:21" ht="12.75" customHeight="1">
      <c r="A90" s="26"/>
      <c r="B90" s="5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:21" ht="12.75" customHeight="1">
      <c r="A91" s="26"/>
      <c r="B91" s="5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:21" ht="12.75" customHeight="1">
      <c r="A92" s="26"/>
      <c r="B92" s="55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:21" ht="12.75" customHeight="1">
      <c r="A93" s="26"/>
      <c r="B93" s="5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</row>
    <row r="94" spans="1:21" ht="12.75" customHeight="1">
      <c r="A94" s="26"/>
      <c r="B94" s="55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:21" ht="12.75" customHeight="1">
      <c r="A95" s="26"/>
      <c r="B95" s="55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:21" ht="12.75" customHeight="1">
      <c r="A96" s="26"/>
      <c r="B96" s="5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:21" ht="12.75" customHeight="1">
      <c r="A97" s="26"/>
      <c r="B97" s="55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:21" ht="12.75" customHeight="1">
      <c r="A98" s="26"/>
      <c r="B98" s="5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:21" ht="12.75" customHeight="1">
      <c r="A99" s="26"/>
      <c r="B99" s="55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:21" ht="12.75" customHeight="1">
      <c r="A100" s="26"/>
      <c r="B100" s="55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:21" ht="12.75" customHeight="1">
      <c r="A101" s="26"/>
      <c r="B101" s="55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:21" ht="12.75" customHeight="1">
      <c r="A102" s="26"/>
      <c r="B102" s="55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:21" ht="12.75" customHeight="1">
      <c r="A103" s="26"/>
      <c r="B103" s="55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:21" ht="12.75" customHeight="1">
      <c r="A104" s="26"/>
      <c r="B104" s="55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:21" ht="12.75" customHeight="1">
      <c r="A105" s="26"/>
      <c r="B105" s="55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:21" ht="12.75" customHeight="1">
      <c r="A106" s="26"/>
      <c r="B106" s="55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:21" ht="12.75" customHeight="1">
      <c r="A107" s="26"/>
      <c r="B107" s="55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:21" ht="12.75" customHeight="1">
      <c r="A108" s="26"/>
      <c r="B108" s="55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:21" ht="12.75" customHeight="1">
      <c r="A109" s="26"/>
      <c r="B109" s="5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</row>
    <row r="110" spans="1:21" ht="12.75" customHeight="1">
      <c r="A110" s="26"/>
      <c r="B110" s="55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</row>
    <row r="111" spans="1:21" ht="12.75" customHeight="1">
      <c r="A111" s="26"/>
      <c r="B111" s="55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</row>
    <row r="112" spans="1:21" ht="12.75" customHeight="1">
      <c r="A112" s="26"/>
      <c r="B112" s="55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</row>
    <row r="113" spans="1:21" ht="12.75" customHeight="1">
      <c r="A113" s="26"/>
      <c r="B113" s="55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:21" ht="12.75" customHeight="1">
      <c r="A114" s="26"/>
      <c r="B114" s="55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:21" ht="12.75" customHeight="1">
      <c r="A115" s="26"/>
      <c r="B115" s="55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:21" ht="12.75" customHeight="1">
      <c r="A116" s="26"/>
      <c r="B116" s="55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:21" ht="12.75" customHeight="1">
      <c r="A117" s="26"/>
      <c r="B117" s="55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:21" ht="12.75" customHeight="1">
      <c r="A118" s="26"/>
      <c r="B118" s="55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</row>
    <row r="119" spans="1:21" ht="12.75" customHeight="1">
      <c r="A119" s="26"/>
      <c r="B119" s="55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:21" ht="12.75" customHeight="1">
      <c r="A120" s="26"/>
      <c r="B120" s="55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</row>
    <row r="121" spans="1:21" ht="12.75" customHeight="1">
      <c r="A121" s="26"/>
      <c r="B121" s="55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:21" ht="12.75" customHeight="1">
      <c r="A122" s="26"/>
      <c r="B122" s="55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:21" ht="12.75" customHeight="1">
      <c r="A123" s="26"/>
      <c r="B123" s="55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</row>
    <row r="124" spans="1:21" ht="12.75" customHeight="1">
      <c r="A124" s="26"/>
      <c r="B124" s="55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</row>
    <row r="125" spans="1:21" ht="12.75" customHeight="1">
      <c r="A125" s="26"/>
      <c r="B125" s="55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:21" ht="12.75" customHeight="1">
      <c r="A126" s="26"/>
      <c r="B126" s="55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:21" ht="12.75" customHeight="1">
      <c r="A127" s="26"/>
      <c r="B127" s="55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:21" ht="12.75" customHeight="1">
      <c r="A128" s="26"/>
      <c r="B128" s="55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:21" ht="12.75" customHeight="1">
      <c r="A129" s="26"/>
      <c r="B129" s="55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:21" ht="12.75" customHeight="1">
      <c r="A130" s="26"/>
      <c r="B130" s="55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:21" ht="12.75" customHeight="1">
      <c r="A131" s="26"/>
      <c r="B131" s="55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</row>
    <row r="132" spans="1:21" ht="12.75" customHeight="1">
      <c r="A132" s="26"/>
      <c r="B132" s="55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</row>
    <row r="133" spans="1:21" ht="12.75" customHeight="1">
      <c r="A133" s="26"/>
      <c r="B133" s="55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</row>
    <row r="134" spans="1:21" ht="12.75" customHeight="1">
      <c r="A134" s="26"/>
      <c r="B134" s="55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</row>
    <row r="135" spans="1:21" ht="12.75" customHeight="1">
      <c r="A135" s="26"/>
      <c r="B135" s="55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</row>
    <row r="136" spans="1:21" ht="12.75" customHeight="1">
      <c r="A136" s="26"/>
      <c r="B136" s="55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</row>
    <row r="137" spans="1:21" ht="12.75" customHeight="1">
      <c r="A137" s="26"/>
      <c r="B137" s="55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</row>
    <row r="138" spans="1:21" ht="12.75" customHeight="1">
      <c r="A138" s="26"/>
      <c r="B138" s="55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</row>
    <row r="139" spans="1:21" ht="12.75" customHeight="1">
      <c r="A139" s="26"/>
      <c r="B139" s="55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</row>
    <row r="140" spans="1:21" ht="12.75" customHeight="1">
      <c r="A140" s="26"/>
      <c r="B140" s="55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</row>
    <row r="141" spans="1:21" ht="12.75" customHeight="1">
      <c r="A141" s="26"/>
      <c r="B141" s="55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</row>
    <row r="142" spans="1:21" ht="12.75" customHeight="1">
      <c r="A142" s="26"/>
      <c r="B142" s="55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</row>
    <row r="143" spans="1:21" ht="12.75" customHeight="1">
      <c r="A143" s="26"/>
      <c r="B143" s="55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</row>
    <row r="144" spans="1:21" ht="12.75" customHeight="1">
      <c r="A144" s="26"/>
      <c r="B144" s="55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</row>
    <row r="145" spans="1:21" ht="12.75" customHeight="1">
      <c r="A145" s="26"/>
      <c r="B145" s="55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</row>
    <row r="146" spans="1:21" ht="12.75" customHeight="1">
      <c r="A146" s="26"/>
      <c r="B146" s="55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</row>
    <row r="147" spans="1:21" ht="12.75" customHeight="1">
      <c r="A147" s="26"/>
      <c r="B147" s="55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</row>
    <row r="148" spans="1:21" ht="12.75" customHeight="1">
      <c r="A148" s="26"/>
      <c r="B148" s="5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</row>
    <row r="149" spans="1:21" ht="12.75" customHeight="1">
      <c r="A149" s="26"/>
      <c r="B149" s="55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</row>
    <row r="150" spans="1:21" ht="12.75" customHeight="1">
      <c r="A150" s="26"/>
      <c r="B150" s="5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</row>
    <row r="151" spans="1:21" ht="12.75" customHeight="1">
      <c r="A151" s="26"/>
      <c r="B151" s="55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</row>
    <row r="152" spans="1:21" ht="12.75" customHeight="1">
      <c r="A152" s="26"/>
      <c r="B152" s="5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</row>
    <row r="153" spans="1:21" ht="12.75" customHeight="1">
      <c r="A153" s="26"/>
      <c r="B153" s="55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</row>
    <row r="154" spans="1:21" ht="12.75" customHeight="1">
      <c r="A154" s="26"/>
      <c r="B154" s="55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</row>
    <row r="155" spans="1:21" ht="12.75" customHeight="1">
      <c r="A155" s="26"/>
      <c r="B155" s="55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</row>
    <row r="156" spans="1:21" ht="12.75" customHeight="1">
      <c r="A156" s="26"/>
      <c r="B156" s="55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</row>
    <row r="157" spans="1:21" ht="12.75" customHeight="1">
      <c r="A157" s="26"/>
      <c r="B157" s="55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</row>
    <row r="158" spans="1:21" ht="12.75" customHeight="1">
      <c r="A158" s="26"/>
      <c r="B158" s="55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</row>
    <row r="159" spans="1:21" ht="12.75" customHeight="1">
      <c r="A159" s="26"/>
      <c r="B159" s="55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</row>
    <row r="160" spans="1:21" ht="12.75" customHeight="1">
      <c r="A160" s="26"/>
      <c r="B160" s="55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</row>
    <row r="161" spans="1:21" ht="12.75" customHeight="1">
      <c r="A161" s="26"/>
      <c r="B161" s="55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</row>
    <row r="162" spans="1:21" ht="12.75" customHeight="1">
      <c r="A162" s="26"/>
      <c r="B162" s="55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</row>
    <row r="163" spans="1:21" ht="12.75" customHeight="1">
      <c r="A163" s="26"/>
      <c r="B163" s="55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</row>
    <row r="164" spans="1:21" ht="12.75" customHeight="1">
      <c r="A164" s="26"/>
      <c r="B164" s="55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</row>
    <row r="165" spans="1:21" ht="12.75" customHeight="1">
      <c r="A165" s="26"/>
      <c r="B165" s="55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</row>
    <row r="166" spans="1:21" ht="12.75" customHeight="1">
      <c r="A166" s="26"/>
      <c r="B166" s="55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</row>
    <row r="167" spans="1:21" ht="12.75" customHeight="1">
      <c r="A167" s="26"/>
      <c r="B167" s="55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</row>
    <row r="168" spans="1:21" ht="12.75" customHeight="1">
      <c r="A168" s="26"/>
      <c r="B168" s="55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</row>
    <row r="169" spans="1:21" ht="12.75" customHeight="1">
      <c r="A169" s="26"/>
      <c r="B169" s="55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</row>
    <row r="170" spans="1:21" ht="12.75" customHeight="1">
      <c r="A170" s="26"/>
      <c r="B170" s="55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</row>
    <row r="171" spans="1:21" ht="12.75" customHeight="1">
      <c r="A171" s="26"/>
      <c r="B171" s="55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</row>
    <row r="172" spans="1:21" ht="12.75" customHeight="1">
      <c r="A172" s="26"/>
      <c r="B172" s="55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</row>
    <row r="173" spans="1:21" ht="12.75" customHeight="1">
      <c r="A173" s="26"/>
      <c r="B173" s="55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</row>
    <row r="174" spans="1:21" ht="12.75" customHeight="1">
      <c r="A174" s="26"/>
      <c r="B174" s="55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</row>
    <row r="175" spans="1:21" ht="12.75" customHeight="1">
      <c r="A175" s="26"/>
      <c r="B175" s="55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</row>
    <row r="176" spans="1:21" ht="12.75" customHeight="1">
      <c r="A176" s="26"/>
      <c r="B176" s="55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</row>
    <row r="177" spans="1:21" ht="12.75" customHeight="1">
      <c r="A177" s="26"/>
      <c r="B177" s="55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1" ht="12.75" customHeight="1">
      <c r="A178" s="26"/>
      <c r="B178" s="55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1" ht="12.75" customHeight="1">
      <c r="A179" s="26"/>
      <c r="B179" s="55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1" ht="12.75" customHeight="1">
      <c r="A180" s="26"/>
      <c r="B180" s="55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</row>
    <row r="181" spans="1:21" ht="12.75" customHeight="1">
      <c r="A181" s="26"/>
      <c r="B181" s="55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</row>
    <row r="182" spans="1:21" ht="12.75" customHeight="1">
      <c r="A182" s="26"/>
      <c r="B182" s="55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</row>
    <row r="183" spans="1:21" ht="12.75" customHeight="1">
      <c r="A183" s="26"/>
      <c r="B183" s="55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</row>
    <row r="184" spans="1:21" ht="12.75" customHeight="1">
      <c r="A184" s="26"/>
      <c r="B184" s="55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</row>
    <row r="185" spans="1:21" ht="12.75" customHeight="1">
      <c r="A185" s="26"/>
      <c r="B185" s="55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</row>
    <row r="186" spans="1:21" ht="12.75" customHeight="1">
      <c r="A186" s="26"/>
      <c r="B186" s="55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</row>
    <row r="187" spans="1:21" ht="12.75" customHeight="1">
      <c r="A187" s="26"/>
      <c r="B187" s="55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</row>
    <row r="188" spans="1:21" ht="12.75" customHeight="1">
      <c r="A188" s="26"/>
      <c r="B188" s="55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</row>
    <row r="189" spans="1:21" ht="12.75" customHeight="1">
      <c r="A189" s="26"/>
      <c r="B189" s="55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</row>
    <row r="190" spans="1:21" ht="12.75" customHeight="1">
      <c r="A190" s="26"/>
      <c r="B190" s="55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</row>
    <row r="191" spans="1:21" ht="12.75" customHeight="1">
      <c r="A191" s="26"/>
      <c r="B191" s="55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</row>
    <row r="192" spans="1:21" ht="12.75" customHeight="1">
      <c r="A192" s="26"/>
      <c r="B192" s="55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</row>
    <row r="193" spans="1:21" ht="12.75" customHeight="1">
      <c r="A193" s="26"/>
      <c r="B193" s="55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</row>
    <row r="194" spans="1:21" ht="12.75" customHeight="1">
      <c r="A194" s="26"/>
      <c r="B194" s="55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</row>
    <row r="195" spans="1:21" ht="12.75" customHeight="1">
      <c r="A195" s="26"/>
      <c r="B195" s="55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</row>
    <row r="196" spans="1:21" ht="12.75" customHeight="1">
      <c r="A196" s="26"/>
      <c r="B196" s="55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</row>
    <row r="197" spans="1:21" ht="12.75" customHeight="1">
      <c r="A197" s="26"/>
      <c r="B197" s="55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</row>
    <row r="198" spans="1:21" ht="12.75" customHeight="1">
      <c r="A198" s="26"/>
      <c r="B198" s="55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</row>
    <row r="199" spans="1:21" ht="12.75" customHeight="1">
      <c r="A199" s="26"/>
      <c r="B199" s="55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</row>
    <row r="200" spans="1:21" ht="12.75" customHeight="1">
      <c r="A200" s="26"/>
      <c r="B200" s="55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</row>
    <row r="201" spans="1:21" ht="12.75" customHeight="1">
      <c r="A201" s="26"/>
      <c r="B201" s="55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</row>
    <row r="202" spans="1:21" ht="12.75" customHeight="1">
      <c r="A202" s="26"/>
      <c r="B202" s="55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</row>
    <row r="203" spans="1:21" ht="12.75" customHeight="1">
      <c r="A203" s="26"/>
      <c r="B203" s="55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</row>
    <row r="204" spans="1:21" ht="12.75" customHeight="1">
      <c r="A204" s="26"/>
      <c r="B204" s="55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</row>
    <row r="205" spans="1:21" ht="12.75" customHeight="1">
      <c r="A205" s="26"/>
      <c r="B205" s="55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</row>
    <row r="206" spans="1:21" ht="12.75" customHeight="1">
      <c r="A206" s="26"/>
      <c r="B206" s="55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</row>
    <row r="207" spans="1:21" ht="12.75" customHeight="1">
      <c r="A207" s="26"/>
      <c r="B207" s="55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</row>
    <row r="208" spans="1:21" ht="12.75" customHeight="1">
      <c r="A208" s="26"/>
      <c r="B208" s="55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</row>
    <row r="209" spans="1:21" ht="12.75" customHeight="1">
      <c r="A209" s="26"/>
      <c r="B209" s="55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</row>
    <row r="210" spans="1:21" ht="12.75" customHeight="1">
      <c r="A210" s="26"/>
      <c r="B210" s="55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</row>
    <row r="211" spans="1:21" ht="12.75" customHeight="1">
      <c r="A211" s="26"/>
      <c r="B211" s="55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</row>
    <row r="212" spans="1:21" ht="12.75" customHeight="1">
      <c r="A212" s="26"/>
      <c r="B212" s="55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</row>
    <row r="213" spans="1:21" ht="12.75" customHeight="1">
      <c r="A213" s="26"/>
      <c r="B213" s="55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</row>
    <row r="214" spans="1:21" ht="12.75" customHeight="1">
      <c r="A214" s="26"/>
      <c r="B214" s="55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</row>
    <row r="215" spans="1:21" ht="12.75" customHeight="1">
      <c r="A215" s="26"/>
      <c r="B215" s="55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</row>
    <row r="216" spans="1:21" ht="12.75" customHeight="1">
      <c r="A216" s="26"/>
      <c r="B216" s="55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</row>
    <row r="217" spans="1:21" ht="12.75" customHeight="1">
      <c r="A217" s="26"/>
      <c r="B217" s="55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</row>
    <row r="218" spans="1:21" ht="12.75" customHeight="1">
      <c r="A218" s="26"/>
      <c r="B218" s="55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</row>
    <row r="219" spans="1:21" ht="12.75" customHeight="1">
      <c r="A219" s="26"/>
      <c r="B219" s="55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</row>
    <row r="220" spans="1:21" ht="12.75" customHeight="1">
      <c r="A220" s="26"/>
      <c r="B220" s="55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</row>
    <row r="221" spans="1:21" ht="12.75" customHeight="1">
      <c r="A221" s="26"/>
      <c r="B221" s="55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</row>
    <row r="222" spans="1:21" ht="12.75" customHeight="1">
      <c r="A222" s="26"/>
      <c r="B222" s="55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</row>
    <row r="223" spans="1:21" ht="12.75" customHeight="1">
      <c r="A223" s="26"/>
      <c r="B223" s="55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</row>
    <row r="224" spans="1:21" ht="12.75" customHeight="1">
      <c r="A224" s="26"/>
      <c r="B224" s="55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</row>
    <row r="225" spans="1:21" ht="12.75" customHeight="1">
      <c r="A225" s="26"/>
      <c r="B225" s="55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</row>
    <row r="226" spans="1:21" ht="12.75" customHeight="1">
      <c r="A226" s="26"/>
      <c r="B226" s="55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</row>
    <row r="227" spans="1:21" ht="12.75" customHeight="1">
      <c r="A227" s="26"/>
      <c r="B227" s="55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</row>
    <row r="228" spans="1:21" ht="12.75" customHeight="1">
      <c r="A228" s="26"/>
      <c r="B228" s="55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</row>
    <row r="229" spans="1:21" ht="12.75" customHeight="1">
      <c r="A229" s="26"/>
      <c r="B229" s="55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</row>
    <row r="230" spans="1:21" ht="12.75" customHeight="1">
      <c r="A230" s="26"/>
      <c r="B230" s="55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</row>
    <row r="231" spans="1:21" ht="12.75" customHeight="1">
      <c r="A231" s="26"/>
      <c r="B231" s="55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</row>
    <row r="232" spans="1:21" ht="12.75" customHeight="1">
      <c r="A232" s="26"/>
      <c r="B232" s="55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</row>
    <row r="233" spans="1:21" ht="12.75" customHeight="1">
      <c r="A233" s="26"/>
      <c r="B233" s="55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</row>
    <row r="234" spans="1:21" ht="12.75" customHeight="1">
      <c r="A234" s="26"/>
      <c r="B234" s="55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</row>
    <row r="235" spans="1:21" ht="12.75" customHeight="1">
      <c r="A235" s="26"/>
      <c r="B235" s="55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</row>
    <row r="236" spans="1:21" ht="12.75" customHeight="1">
      <c r="A236" s="26"/>
      <c r="B236" s="55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</row>
    <row r="237" spans="1:21" ht="12.75" customHeight="1">
      <c r="A237" s="26"/>
      <c r="B237" s="55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</row>
    <row r="238" spans="1:21" ht="12.75" customHeight="1">
      <c r="A238" s="26"/>
      <c r="B238" s="55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</row>
    <row r="239" spans="1:21" ht="12.75" customHeight="1">
      <c r="A239" s="26"/>
      <c r="B239" s="55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</row>
    <row r="240" spans="1:21" ht="12.75" customHeight="1">
      <c r="A240" s="26"/>
      <c r="B240" s="55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</row>
    <row r="241" spans="1:21" ht="15.75" customHeight="1">
      <c r="A241" s="26"/>
      <c r="B241" s="55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</row>
    <row r="242" spans="1:21" ht="15.75" customHeight="1">
      <c r="A242" s="26"/>
      <c r="B242" s="55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</row>
    <row r="243" spans="1:21" ht="15.75" customHeight="1">
      <c r="A243" s="26"/>
      <c r="B243" s="55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</row>
    <row r="244" spans="1:21" ht="15.75" customHeight="1">
      <c r="A244" s="26"/>
      <c r="B244" s="55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</row>
    <row r="245" spans="1:21" ht="15.75" customHeight="1">
      <c r="A245" s="26"/>
      <c r="B245" s="55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</row>
    <row r="246" spans="1:21" ht="15.75" customHeight="1">
      <c r="A246" s="26"/>
      <c r="B246" s="55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</row>
    <row r="247" spans="1:21" ht="15.75" customHeight="1">
      <c r="A247" s="26"/>
      <c r="B247" s="55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</row>
    <row r="248" spans="1:21" ht="15.75" customHeight="1">
      <c r="A248" s="26"/>
      <c r="B248" s="55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</row>
    <row r="249" spans="1:21" ht="15.75" customHeight="1">
      <c r="A249" s="26"/>
      <c r="B249" s="55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</row>
    <row r="250" spans="1:21" ht="15.75" customHeight="1">
      <c r="A250" s="26"/>
      <c r="B250" s="55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</row>
    <row r="251" spans="1:21" ht="15.75" customHeight="1">
      <c r="A251" s="26"/>
      <c r="B251" s="55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</row>
    <row r="252" spans="1:21" ht="15.75" customHeight="1">
      <c r="A252" s="26"/>
      <c r="B252" s="55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</row>
    <row r="253" spans="1:21" ht="15.75" customHeight="1">
      <c r="A253" s="26"/>
      <c r="B253" s="55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</row>
    <row r="254" spans="1:21" ht="15.75" customHeight="1">
      <c r="A254" s="26"/>
      <c r="B254" s="55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</row>
    <row r="255" spans="1:21" ht="15.75" customHeight="1">
      <c r="A255" s="26"/>
      <c r="B255" s="55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</row>
    <row r="256" spans="1:21" ht="15.75" customHeight="1">
      <c r="A256" s="26"/>
      <c r="B256" s="55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</row>
    <row r="257" spans="1:21" ht="15.75" customHeight="1">
      <c r="A257" s="26"/>
      <c r="B257" s="55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</row>
    <row r="258" spans="1:21" ht="15.75" customHeight="1">
      <c r="A258" s="26"/>
      <c r="B258" s="55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</row>
    <row r="259" spans="1:21" ht="15.75" customHeight="1">
      <c r="A259" s="26"/>
      <c r="B259" s="55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</row>
    <row r="260" spans="1:21" ht="15.75" customHeight="1">
      <c r="A260" s="26"/>
      <c r="B260" s="55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</row>
    <row r="261" spans="1:21" ht="15.75" customHeight="1">
      <c r="A261" s="26"/>
      <c r="B261" s="55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</row>
    <row r="262" spans="1:21" ht="15.75" customHeight="1">
      <c r="A262" s="26"/>
      <c r="B262" s="55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</row>
    <row r="263" spans="1:21" ht="15.75" customHeight="1">
      <c r="A263" s="26"/>
      <c r="B263" s="55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</row>
    <row r="264" spans="1:21" ht="15.75" customHeight="1">
      <c r="A264" s="26"/>
      <c r="B264" s="55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</row>
    <row r="265" spans="1:21" ht="15.75" customHeight="1">
      <c r="A265" s="26"/>
      <c r="B265" s="55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</row>
    <row r="266" spans="1:21" ht="15.75" customHeight="1">
      <c r="A266" s="26"/>
      <c r="B266" s="55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</row>
    <row r="267" spans="1:21" ht="15.75" customHeight="1">
      <c r="A267" s="26"/>
      <c r="B267" s="55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</row>
    <row r="268" spans="1:21" ht="15.75" customHeight="1">
      <c r="A268" s="26"/>
      <c r="B268" s="55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</row>
    <row r="269" spans="1:21" ht="15.75" customHeight="1">
      <c r="A269" s="26"/>
      <c r="B269" s="55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</row>
    <row r="270" spans="1:21" ht="15.75" customHeight="1">
      <c r="A270" s="26"/>
      <c r="B270" s="55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</row>
    <row r="271" spans="1:21" ht="15.75" customHeight="1">
      <c r="A271" s="26"/>
      <c r="B271" s="55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</row>
    <row r="272" spans="1:21" ht="15.75" customHeight="1">
      <c r="A272" s="26"/>
      <c r="B272" s="55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</row>
    <row r="273" spans="1:21" ht="15.75" customHeight="1">
      <c r="A273" s="26"/>
      <c r="B273" s="55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</row>
    <row r="274" spans="1:21" ht="15.75" customHeight="1">
      <c r="A274" s="26"/>
      <c r="B274" s="55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</row>
    <row r="275" spans="1:21" ht="15.75" customHeight="1">
      <c r="A275" s="26"/>
      <c r="B275" s="55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</row>
    <row r="276" spans="1:21" ht="15.75" customHeight="1">
      <c r="A276" s="26"/>
      <c r="B276" s="55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</row>
    <row r="277" spans="1:21" ht="15.75" customHeight="1">
      <c r="A277" s="26"/>
      <c r="B277" s="55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</row>
    <row r="278" spans="1:21" ht="15.75" customHeight="1">
      <c r="A278" s="26"/>
      <c r="B278" s="55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</row>
    <row r="279" spans="1:21" ht="15.75" customHeight="1">
      <c r="A279" s="26"/>
      <c r="B279" s="55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</row>
    <row r="280" spans="1:21" ht="15.75" customHeight="1">
      <c r="A280" s="26"/>
      <c r="B280" s="55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</row>
    <row r="281" spans="1:21" ht="15.75" customHeight="1">
      <c r="A281" s="26"/>
      <c r="B281" s="55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</row>
    <row r="282" spans="1:21" ht="15.75" customHeight="1">
      <c r="A282" s="26"/>
      <c r="B282" s="55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</row>
    <row r="283" spans="1:21" ht="15.75" customHeight="1">
      <c r="A283" s="26"/>
      <c r="B283" s="55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</row>
    <row r="284" spans="1:21" ht="15.75" customHeight="1">
      <c r="A284" s="26"/>
      <c r="B284" s="55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</row>
    <row r="285" spans="1:21" ht="15.75" customHeight="1">
      <c r="A285" s="26"/>
      <c r="B285" s="55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</row>
    <row r="286" spans="1:21" ht="15.75" customHeight="1">
      <c r="A286" s="26"/>
      <c r="B286" s="55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</row>
    <row r="287" spans="1:21" ht="15.75" customHeight="1">
      <c r="A287" s="26"/>
      <c r="B287" s="55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</row>
    <row r="288" spans="1:21" ht="15.75" customHeight="1">
      <c r="A288" s="26"/>
      <c r="B288" s="55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</row>
    <row r="289" spans="1:21" ht="15.75" customHeight="1">
      <c r="A289" s="26"/>
      <c r="B289" s="55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</row>
    <row r="290" spans="1:21" ht="15.75" customHeight="1">
      <c r="A290" s="26"/>
      <c r="B290" s="55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</row>
    <row r="291" spans="1:21" ht="15.75" customHeight="1">
      <c r="A291" s="26"/>
      <c r="B291" s="55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</row>
    <row r="292" spans="1:21" ht="15.75" customHeight="1">
      <c r="A292" s="26"/>
      <c r="B292" s="55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</row>
    <row r="293" spans="1:21" ht="15.75" customHeight="1">
      <c r="A293" s="26"/>
      <c r="B293" s="55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</row>
    <row r="294" spans="1:21" ht="15.75" customHeight="1">
      <c r="A294" s="26"/>
      <c r="B294" s="55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</row>
    <row r="295" spans="1:21" ht="15.75" customHeight="1">
      <c r="A295" s="26"/>
      <c r="B295" s="55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</row>
    <row r="296" spans="1:21" ht="15.75" customHeight="1">
      <c r="A296" s="26"/>
      <c r="B296" s="55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</row>
    <row r="297" spans="1:21" ht="15.75" customHeight="1">
      <c r="A297" s="26"/>
      <c r="B297" s="55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</row>
    <row r="298" spans="1:21" ht="15.75" customHeight="1">
      <c r="A298" s="26"/>
      <c r="B298" s="55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</row>
    <row r="299" spans="1:21" ht="15.75" customHeight="1">
      <c r="A299" s="26"/>
      <c r="B299" s="55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</row>
    <row r="300" spans="1:21" ht="15.75" customHeight="1">
      <c r="A300" s="26"/>
      <c r="B300" s="55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</row>
    <row r="301" spans="1:21" ht="15.75" customHeight="1">
      <c r="A301" s="26"/>
      <c r="B301" s="55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</row>
    <row r="302" spans="1:21" ht="15.75" customHeight="1">
      <c r="A302" s="26"/>
      <c r="B302" s="55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</row>
    <row r="303" spans="1:21" ht="15.75" customHeight="1">
      <c r="A303" s="26"/>
      <c r="B303" s="55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</row>
    <row r="304" spans="1:21" ht="15.75" customHeight="1">
      <c r="A304" s="26"/>
      <c r="B304" s="55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</row>
    <row r="305" spans="1:21" ht="15.75" customHeight="1">
      <c r="A305" s="26"/>
      <c r="B305" s="55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</row>
    <row r="306" spans="1:21" ht="15.75" customHeight="1">
      <c r="A306" s="26"/>
      <c r="B306" s="55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</row>
    <row r="307" spans="1:21" ht="15.75" customHeight="1">
      <c r="A307" s="26"/>
      <c r="B307" s="55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</row>
    <row r="308" spans="1:21" ht="15.75" customHeight="1">
      <c r="A308" s="26"/>
      <c r="B308" s="55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</row>
    <row r="309" spans="1:21" ht="15.75" customHeight="1">
      <c r="A309" s="26"/>
      <c r="B309" s="55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</row>
    <row r="310" spans="1:21" ht="15.75" customHeight="1">
      <c r="A310" s="26"/>
      <c r="B310" s="55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</row>
    <row r="311" spans="1:21" ht="15.75" customHeight="1">
      <c r="A311" s="26"/>
      <c r="B311" s="55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</row>
    <row r="312" spans="1:21" ht="15.75" customHeight="1">
      <c r="A312" s="26"/>
      <c r="B312" s="55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</row>
    <row r="313" spans="1:21" ht="15.75" customHeight="1">
      <c r="A313" s="26"/>
      <c r="B313" s="55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</row>
    <row r="314" spans="1:21" ht="15.75" customHeight="1">
      <c r="A314" s="26"/>
      <c r="B314" s="55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</row>
    <row r="315" spans="1:21" ht="15.75" customHeight="1">
      <c r="A315" s="26"/>
      <c r="B315" s="55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</row>
    <row r="316" spans="1:21" ht="15.75" customHeight="1">
      <c r="A316" s="26"/>
      <c r="B316" s="55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</row>
    <row r="317" spans="1:21" ht="15.75" customHeight="1">
      <c r="A317" s="26"/>
      <c r="B317" s="55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</row>
    <row r="318" spans="1:21" ht="15.75" customHeight="1">
      <c r="A318" s="26"/>
      <c r="B318" s="55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</row>
    <row r="319" spans="1:21" ht="15.75" customHeight="1">
      <c r="A319" s="26"/>
      <c r="B319" s="55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</row>
    <row r="320" spans="1:21" ht="15.75" customHeight="1">
      <c r="A320" s="26"/>
      <c r="B320" s="55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</row>
    <row r="321" spans="1:21" ht="15.75" customHeight="1">
      <c r="A321" s="26"/>
      <c r="B321" s="55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</row>
    <row r="322" spans="1:21" ht="15.75" customHeight="1">
      <c r="A322" s="26"/>
      <c r="B322" s="55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</row>
    <row r="323" spans="1:21" ht="15.75" customHeight="1">
      <c r="A323" s="26"/>
      <c r="B323" s="55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</row>
    <row r="324" spans="1:21" ht="15.75" customHeight="1">
      <c r="A324" s="26"/>
      <c r="B324" s="55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</row>
    <row r="325" spans="1:21" ht="15.75" customHeight="1">
      <c r="A325" s="26"/>
      <c r="B325" s="55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</row>
    <row r="326" spans="1:21" ht="15.75" customHeight="1">
      <c r="A326" s="26"/>
      <c r="B326" s="55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</row>
    <row r="327" spans="1:21" ht="15.75" customHeight="1">
      <c r="A327" s="26"/>
      <c r="B327" s="55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</row>
    <row r="328" spans="1:21" ht="15.75" customHeight="1">
      <c r="A328" s="26"/>
      <c r="B328" s="55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</row>
    <row r="329" spans="1:21" ht="15.75" customHeight="1">
      <c r="A329" s="26"/>
      <c r="B329" s="55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</row>
    <row r="330" spans="1:21" ht="15.75" customHeight="1">
      <c r="A330" s="26"/>
      <c r="B330" s="55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</row>
    <row r="331" spans="1:21" ht="15.75" customHeight="1">
      <c r="A331" s="26"/>
      <c r="B331" s="55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</row>
    <row r="332" spans="1:21" ht="15.75" customHeight="1">
      <c r="A332" s="26"/>
      <c r="B332" s="55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</row>
    <row r="333" spans="1:21" ht="15.75" customHeight="1">
      <c r="A333" s="26"/>
      <c r="B333" s="55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</row>
    <row r="334" spans="1:21" ht="15.75" customHeight="1">
      <c r="A334" s="26"/>
      <c r="B334" s="55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</row>
    <row r="335" spans="1:21" ht="15.75" customHeight="1">
      <c r="A335" s="26"/>
      <c r="B335" s="55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</row>
    <row r="336" spans="1:21" ht="15.75" customHeight="1">
      <c r="A336" s="26"/>
      <c r="B336" s="55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</row>
    <row r="337" spans="1:21" ht="15.75" customHeight="1">
      <c r="A337" s="26"/>
      <c r="B337" s="55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</row>
    <row r="338" spans="1:21" ht="15.75" customHeight="1">
      <c r="A338" s="26"/>
      <c r="B338" s="55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</row>
    <row r="339" spans="1:21" ht="15.75" customHeight="1">
      <c r="A339" s="26"/>
      <c r="B339" s="55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</row>
    <row r="340" spans="1:21" ht="15.75" customHeight="1">
      <c r="A340" s="26"/>
      <c r="B340" s="55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</row>
    <row r="341" spans="1:21" ht="15.75" customHeight="1">
      <c r="A341" s="26"/>
      <c r="B341" s="55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</row>
    <row r="342" spans="1:21" ht="15.75" customHeight="1">
      <c r="A342" s="26"/>
      <c r="B342" s="55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</row>
    <row r="343" spans="1:21" ht="15.75" customHeight="1">
      <c r="A343" s="26"/>
      <c r="B343" s="55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</row>
    <row r="344" spans="1:21" ht="15.75" customHeight="1">
      <c r="A344" s="26"/>
      <c r="B344" s="55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</row>
    <row r="345" spans="1:21" ht="15.75" customHeight="1">
      <c r="A345" s="26"/>
      <c r="B345" s="55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</row>
    <row r="346" spans="1:21" ht="15.75" customHeight="1">
      <c r="A346" s="26"/>
      <c r="B346" s="55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</row>
    <row r="347" spans="1:21" ht="15.75" customHeight="1">
      <c r="A347" s="26"/>
      <c r="B347" s="55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</row>
    <row r="348" spans="1:21" ht="15.75" customHeight="1">
      <c r="A348" s="26"/>
      <c r="B348" s="55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</row>
    <row r="349" spans="1:21" ht="15.75" customHeight="1">
      <c r="A349" s="26"/>
      <c r="B349" s="55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</row>
    <row r="350" spans="1:21" ht="15.75" customHeight="1">
      <c r="A350" s="26"/>
      <c r="B350" s="55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</row>
    <row r="351" spans="1:21" ht="15.75" customHeight="1">
      <c r="A351" s="26"/>
      <c r="B351" s="55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</row>
    <row r="352" spans="1:21" ht="15.75" customHeight="1">
      <c r="A352" s="26"/>
      <c r="B352" s="55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</row>
    <row r="353" spans="1:21" ht="15.75" customHeight="1">
      <c r="A353" s="26"/>
      <c r="B353" s="55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</row>
    <row r="354" spans="1:21" ht="15.75" customHeight="1">
      <c r="A354" s="26"/>
      <c r="B354" s="55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</row>
    <row r="355" spans="1:21" ht="15.75" customHeight="1">
      <c r="A355" s="26"/>
      <c r="B355" s="55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</row>
    <row r="356" spans="1:21" ht="15.75" customHeight="1">
      <c r="A356" s="26"/>
      <c r="B356" s="55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</row>
    <row r="357" spans="1:21" ht="15.75" customHeight="1">
      <c r="A357" s="26"/>
      <c r="B357" s="55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</row>
    <row r="358" spans="1:21" ht="15.75" customHeight="1">
      <c r="A358" s="26"/>
      <c r="B358" s="55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</row>
    <row r="359" spans="1:21" ht="15.75" customHeight="1">
      <c r="A359" s="26"/>
      <c r="B359" s="55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</row>
    <row r="360" spans="1:21" ht="15.75" customHeight="1">
      <c r="A360" s="26"/>
      <c r="B360" s="55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</row>
    <row r="361" spans="1:21" ht="15.75" customHeight="1">
      <c r="A361" s="26"/>
      <c r="B361" s="55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</row>
    <row r="362" spans="1:21" ht="15.75" customHeight="1">
      <c r="A362" s="26"/>
      <c r="B362" s="55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</row>
    <row r="363" spans="1:21" ht="15.75" customHeight="1">
      <c r="A363" s="26"/>
      <c r="B363" s="55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</row>
    <row r="364" spans="1:21" ht="15.75" customHeight="1">
      <c r="A364" s="26"/>
      <c r="B364" s="55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</row>
    <row r="365" spans="1:21" ht="15.75" customHeight="1">
      <c r="A365" s="26"/>
      <c r="B365" s="55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</row>
    <row r="366" spans="1:21" ht="15.75" customHeight="1">
      <c r="A366" s="26"/>
      <c r="B366" s="55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</row>
    <row r="367" spans="1:21" ht="15.75" customHeight="1">
      <c r="A367" s="26"/>
      <c r="B367" s="55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</row>
    <row r="368" spans="1:21" ht="15.75" customHeight="1">
      <c r="A368" s="26"/>
      <c r="B368" s="55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</row>
    <row r="369" spans="1:21" ht="15.75" customHeight="1">
      <c r="A369" s="26"/>
      <c r="B369" s="55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</row>
    <row r="370" spans="1:21" ht="15.75" customHeight="1">
      <c r="A370" s="26"/>
      <c r="B370" s="55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</row>
    <row r="371" spans="1:21" ht="15.75" customHeight="1">
      <c r="A371" s="26"/>
      <c r="B371" s="55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</row>
    <row r="372" spans="1:21" ht="15.75" customHeight="1">
      <c r="A372" s="26"/>
      <c r="B372" s="55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</row>
    <row r="373" spans="1:21" ht="15.75" customHeight="1">
      <c r="A373" s="26"/>
      <c r="B373" s="55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</row>
    <row r="374" spans="1:21" ht="15.75" customHeight="1">
      <c r="A374" s="26"/>
      <c r="B374" s="55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</row>
    <row r="375" spans="1:21" ht="15.75" customHeight="1">
      <c r="A375" s="26"/>
      <c r="B375" s="55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</row>
    <row r="376" spans="1:21" ht="15.75" customHeight="1">
      <c r="A376" s="26"/>
      <c r="B376" s="55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</row>
    <row r="377" spans="1:21" ht="15.75" customHeight="1">
      <c r="A377" s="26"/>
      <c r="B377" s="55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</row>
    <row r="378" spans="1:21" ht="15.75" customHeight="1">
      <c r="A378" s="26"/>
      <c r="B378" s="55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</row>
    <row r="379" spans="1:21" ht="15.75" customHeight="1">
      <c r="A379" s="26"/>
      <c r="B379" s="55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</row>
    <row r="380" spans="1:21" ht="15.75" customHeight="1">
      <c r="A380" s="26"/>
      <c r="B380" s="55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</row>
    <row r="381" spans="1:21" ht="15.75" customHeight="1">
      <c r="A381" s="26"/>
      <c r="B381" s="55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</row>
    <row r="382" spans="1:21" ht="15.75" customHeight="1">
      <c r="A382" s="26"/>
      <c r="B382" s="55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</row>
    <row r="383" spans="1:21" ht="15.75" customHeight="1">
      <c r="A383" s="26"/>
      <c r="B383" s="55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</row>
    <row r="384" spans="1:21" ht="15.75" customHeight="1">
      <c r="A384" s="26"/>
      <c r="B384" s="55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</row>
    <row r="385" spans="1:21" ht="15.75" customHeight="1">
      <c r="A385" s="26"/>
      <c r="B385" s="55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</row>
    <row r="386" spans="1:21" ht="15.75" customHeight="1">
      <c r="A386" s="26"/>
      <c r="B386" s="55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</row>
    <row r="387" spans="1:21" ht="15.75" customHeight="1">
      <c r="A387" s="26"/>
      <c r="B387" s="55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</row>
    <row r="388" spans="1:21" ht="15.75" customHeight="1">
      <c r="A388" s="26"/>
      <c r="B388" s="55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</row>
    <row r="389" spans="1:21" ht="15.75" customHeight="1">
      <c r="A389" s="26"/>
      <c r="B389" s="55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</row>
    <row r="390" spans="1:21" ht="15.75" customHeight="1">
      <c r="A390" s="26"/>
      <c r="B390" s="55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</row>
    <row r="391" spans="1:21" ht="15.75" customHeight="1">
      <c r="A391" s="26"/>
      <c r="B391" s="55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</row>
    <row r="392" spans="1:21" ht="15.75" customHeight="1">
      <c r="A392" s="26"/>
      <c r="B392" s="55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</row>
    <row r="393" spans="1:21" ht="15.75" customHeight="1">
      <c r="A393" s="26"/>
      <c r="B393" s="55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</row>
    <row r="394" spans="1:21" ht="15.75" customHeight="1">
      <c r="A394" s="26"/>
      <c r="B394" s="55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</row>
    <row r="395" spans="1:21" ht="15.75" customHeight="1">
      <c r="A395" s="26"/>
      <c r="B395" s="55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</row>
    <row r="396" spans="1:21" ht="15.75" customHeight="1">
      <c r="A396" s="26"/>
      <c r="B396" s="55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</row>
    <row r="397" spans="1:21" ht="15.75" customHeight="1">
      <c r="A397" s="26"/>
      <c r="B397" s="55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</row>
    <row r="398" spans="1:21" ht="15.75" customHeight="1">
      <c r="A398" s="26"/>
      <c r="B398" s="55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</row>
    <row r="399" spans="1:21" ht="15.75" customHeight="1">
      <c r="A399" s="26"/>
      <c r="B399" s="55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</row>
    <row r="400" spans="1:21" ht="15.75" customHeight="1">
      <c r="A400" s="26"/>
      <c r="B400" s="55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</row>
    <row r="401" spans="1:21" ht="15.75" customHeight="1">
      <c r="A401" s="26"/>
      <c r="B401" s="55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</row>
    <row r="402" spans="1:21" ht="15.75" customHeight="1">
      <c r="A402" s="26"/>
      <c r="B402" s="55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</row>
    <row r="403" spans="1:21" ht="15.75" customHeight="1">
      <c r="A403" s="26"/>
      <c r="B403" s="55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</row>
    <row r="404" spans="1:21" ht="15.75" customHeight="1">
      <c r="A404" s="26"/>
      <c r="B404" s="55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</row>
    <row r="405" spans="1:21" ht="15.75" customHeight="1">
      <c r="A405" s="26"/>
      <c r="B405" s="55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</row>
    <row r="406" spans="1:21" ht="15.75" customHeight="1">
      <c r="A406" s="26"/>
      <c r="B406" s="55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</row>
    <row r="407" spans="1:21" ht="15.75" customHeight="1">
      <c r="A407" s="26"/>
      <c r="B407" s="55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</row>
    <row r="408" spans="1:21" ht="15.75" customHeight="1">
      <c r="A408" s="26"/>
      <c r="B408" s="55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</row>
    <row r="409" spans="1:21" ht="15.75" customHeight="1">
      <c r="A409" s="26"/>
      <c r="B409" s="55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</row>
    <row r="410" spans="1:21" ht="15.75" customHeight="1">
      <c r="A410" s="26"/>
      <c r="B410" s="55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</row>
    <row r="411" spans="1:21" ht="15.75" customHeight="1">
      <c r="A411" s="26"/>
      <c r="B411" s="55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</row>
    <row r="412" spans="1:21" ht="15.75" customHeight="1">
      <c r="A412" s="26"/>
      <c r="B412" s="55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</row>
    <row r="413" spans="1:21" ht="15.75" customHeight="1">
      <c r="A413" s="26"/>
      <c r="B413" s="55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</row>
    <row r="414" spans="1:21" ht="15.75" customHeight="1">
      <c r="A414" s="26"/>
      <c r="B414" s="55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</row>
    <row r="415" spans="1:21" ht="15.75" customHeight="1">
      <c r="A415" s="26"/>
      <c r="B415" s="55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</row>
    <row r="416" spans="1:21" ht="15.75" customHeight="1">
      <c r="A416" s="26"/>
      <c r="B416" s="55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</row>
    <row r="417" spans="1:21" ht="15.75" customHeight="1">
      <c r="A417" s="26"/>
      <c r="B417" s="55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</row>
    <row r="418" spans="1:21" ht="15.75" customHeight="1">
      <c r="A418" s="26"/>
      <c r="B418" s="55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</row>
    <row r="419" spans="1:21" ht="15.75" customHeight="1">
      <c r="A419" s="26"/>
      <c r="B419" s="55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</row>
    <row r="420" spans="1:21" ht="15.75" customHeight="1">
      <c r="A420" s="26"/>
      <c r="B420" s="55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</row>
    <row r="421" spans="1:21" ht="15.75" customHeight="1">
      <c r="A421" s="26"/>
      <c r="B421" s="55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</row>
    <row r="422" spans="1:21" ht="15.75" customHeight="1">
      <c r="A422" s="26"/>
      <c r="B422" s="55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</row>
    <row r="423" spans="1:21" ht="15.75" customHeight="1">
      <c r="A423" s="26"/>
      <c r="B423" s="55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</row>
    <row r="424" spans="1:21" ht="15.75" customHeight="1">
      <c r="A424" s="26"/>
      <c r="B424" s="55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</row>
    <row r="425" spans="1:21" ht="15.75" customHeight="1">
      <c r="A425" s="26"/>
      <c r="B425" s="55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</row>
    <row r="426" spans="1:21" ht="15.75" customHeight="1">
      <c r="A426" s="26"/>
      <c r="B426" s="55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</row>
    <row r="427" spans="1:21" ht="15.75" customHeight="1">
      <c r="A427" s="26"/>
      <c r="B427" s="55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</row>
    <row r="428" spans="1:21" ht="15.75" customHeight="1">
      <c r="A428" s="26"/>
      <c r="B428" s="55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</row>
    <row r="429" spans="1:21" ht="15.75" customHeight="1">
      <c r="A429" s="26"/>
      <c r="B429" s="55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</row>
    <row r="430" spans="1:21" ht="15.75" customHeight="1">
      <c r="A430" s="26"/>
      <c r="B430" s="55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</row>
    <row r="431" spans="1:21" ht="15.75" customHeight="1">
      <c r="A431" s="26"/>
      <c r="B431" s="55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</row>
    <row r="432" spans="1:21" ht="15.75" customHeight="1">
      <c r="A432" s="26"/>
      <c r="B432" s="55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</row>
    <row r="433" spans="1:21" ht="15.75" customHeight="1">
      <c r="A433" s="26"/>
      <c r="B433" s="55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</row>
    <row r="434" spans="1:21" ht="15.75" customHeight="1">
      <c r="A434" s="26"/>
      <c r="B434" s="55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</row>
    <row r="435" spans="1:21" ht="15.75" customHeight="1">
      <c r="A435" s="26"/>
      <c r="B435" s="55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</row>
    <row r="436" spans="1:21" ht="15.75" customHeight="1">
      <c r="A436" s="26"/>
      <c r="B436" s="55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</row>
    <row r="437" spans="1:21" ht="15.75" customHeight="1">
      <c r="A437" s="26"/>
      <c r="B437" s="55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</row>
    <row r="438" spans="1:21" ht="15.75" customHeight="1">
      <c r="A438" s="26"/>
      <c r="B438" s="55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</row>
    <row r="439" spans="1:21" ht="15.75" customHeight="1">
      <c r="A439" s="26"/>
      <c r="B439" s="55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</row>
    <row r="440" spans="1:21" ht="15.75" customHeight="1">
      <c r="A440" s="26"/>
      <c r="B440" s="55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</row>
    <row r="441" spans="1:21" ht="15.75" customHeight="1">
      <c r="A441" s="26"/>
      <c r="B441" s="55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</row>
    <row r="442" spans="1:21" ht="15.75" customHeight="1">
      <c r="A442" s="26"/>
      <c r="B442" s="55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</row>
    <row r="443" spans="1:21" ht="15.75" customHeight="1">
      <c r="A443" s="26"/>
      <c r="B443" s="55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</row>
    <row r="444" spans="1:21" ht="15.75" customHeight="1">
      <c r="A444" s="26"/>
      <c r="B444" s="55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</row>
    <row r="445" spans="1:21" ht="15.75" customHeight="1">
      <c r="A445" s="26"/>
      <c r="B445" s="55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</row>
    <row r="446" spans="1:21" ht="15.75" customHeight="1">
      <c r="A446" s="26"/>
      <c r="B446" s="55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</row>
    <row r="447" spans="1:21" ht="15.75" customHeight="1">
      <c r="A447" s="26"/>
      <c r="B447" s="55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</row>
    <row r="448" spans="1:21" ht="15.75" customHeight="1">
      <c r="A448" s="26"/>
      <c r="B448" s="55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</row>
    <row r="449" spans="1:21" ht="15.75" customHeight="1">
      <c r="A449" s="26"/>
      <c r="B449" s="55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</row>
    <row r="450" spans="1:21" ht="15.75" customHeight="1">
      <c r="A450" s="26"/>
      <c r="B450" s="55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</row>
    <row r="451" spans="1:21" ht="15.75" customHeight="1">
      <c r="A451" s="26"/>
      <c r="B451" s="55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</row>
    <row r="452" spans="1:21" ht="15.75" customHeight="1">
      <c r="A452" s="26"/>
      <c r="B452" s="55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</row>
    <row r="453" spans="1:21" ht="15.75" customHeight="1">
      <c r="A453" s="26"/>
      <c r="B453" s="55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</row>
    <row r="454" spans="1:21" ht="15.75" customHeight="1">
      <c r="A454" s="26"/>
      <c r="B454" s="55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</row>
    <row r="455" spans="1:21" ht="15.75" customHeight="1">
      <c r="A455" s="26"/>
      <c r="B455" s="55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</row>
    <row r="456" spans="1:21" ht="15.75" customHeight="1">
      <c r="A456" s="26"/>
      <c r="B456" s="55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</row>
    <row r="457" spans="1:21" ht="15.75" customHeight="1">
      <c r="A457" s="26"/>
      <c r="B457" s="55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</row>
    <row r="458" spans="1:21" ht="15.75" customHeight="1">
      <c r="A458" s="26"/>
      <c r="B458" s="55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</row>
    <row r="459" spans="1:21" ht="15.75" customHeight="1">
      <c r="A459" s="26"/>
      <c r="B459" s="55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</row>
    <row r="460" spans="1:21" ht="15.75" customHeight="1">
      <c r="A460" s="26"/>
      <c r="B460" s="55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</row>
    <row r="461" spans="1:21" ht="15.75" customHeight="1">
      <c r="A461" s="26"/>
      <c r="B461" s="55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</row>
    <row r="462" spans="1:21" ht="15.75" customHeight="1">
      <c r="A462" s="26"/>
      <c r="B462" s="55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</row>
    <row r="463" spans="1:21" ht="15.75" customHeight="1">
      <c r="A463" s="26"/>
      <c r="B463" s="55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</row>
    <row r="464" spans="1:21" ht="15.75" customHeight="1">
      <c r="A464" s="26"/>
      <c r="B464" s="55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</row>
    <row r="465" spans="1:21" ht="15.75" customHeight="1">
      <c r="A465" s="26"/>
      <c r="B465" s="55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</row>
    <row r="466" spans="1:21" ht="15.75" customHeight="1">
      <c r="A466" s="26"/>
      <c r="B466" s="55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</row>
    <row r="467" spans="1:21" ht="15.75" customHeight="1">
      <c r="A467" s="26"/>
      <c r="B467" s="55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</row>
    <row r="468" spans="1:21" ht="15.75" customHeight="1">
      <c r="A468" s="26"/>
      <c r="B468" s="55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</row>
    <row r="469" spans="1:21" ht="15.75" customHeight="1">
      <c r="A469" s="26"/>
      <c r="B469" s="55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</row>
    <row r="470" spans="1:21" ht="15.75" customHeight="1">
      <c r="A470" s="26"/>
      <c r="B470" s="55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</row>
    <row r="471" spans="1:21" ht="15.75" customHeight="1">
      <c r="A471" s="26"/>
      <c r="B471" s="55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</row>
    <row r="472" spans="1:21" ht="15.75" customHeight="1">
      <c r="A472" s="26"/>
      <c r="B472" s="55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</row>
    <row r="473" spans="1:21" ht="15.75" customHeight="1">
      <c r="A473" s="26"/>
      <c r="B473" s="55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</row>
    <row r="474" spans="1:21" ht="15.75" customHeight="1">
      <c r="A474" s="26"/>
      <c r="B474" s="55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</row>
    <row r="475" spans="1:21" ht="15.75" customHeight="1">
      <c r="A475" s="26"/>
      <c r="B475" s="55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</row>
    <row r="476" spans="1:21" ht="15.75" customHeight="1">
      <c r="A476" s="26"/>
      <c r="B476" s="55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</row>
    <row r="477" spans="1:21" ht="15.75" customHeight="1">
      <c r="A477" s="26"/>
      <c r="B477" s="55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</row>
    <row r="478" spans="1:21" ht="15.75" customHeight="1">
      <c r="A478" s="26"/>
      <c r="B478" s="55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</row>
    <row r="479" spans="1:21" ht="15.75" customHeight="1">
      <c r="A479" s="26"/>
      <c r="B479" s="55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</row>
    <row r="480" spans="1:21" ht="15.75" customHeight="1">
      <c r="A480" s="26"/>
      <c r="B480" s="55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</row>
    <row r="481" spans="1:21" ht="15.75" customHeight="1">
      <c r="A481" s="26"/>
      <c r="B481" s="55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</row>
    <row r="482" spans="1:21" ht="15.75" customHeight="1">
      <c r="A482" s="26"/>
      <c r="B482" s="55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</row>
    <row r="483" spans="1:21" ht="15.75" customHeight="1">
      <c r="A483" s="26"/>
      <c r="B483" s="55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</row>
    <row r="484" spans="1:21" ht="15.75" customHeight="1">
      <c r="A484" s="26"/>
      <c r="B484" s="55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</row>
    <row r="485" spans="1:21" ht="15.75" customHeight="1">
      <c r="A485" s="26"/>
      <c r="B485" s="55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</row>
    <row r="486" spans="1:21" ht="15.75" customHeight="1">
      <c r="A486" s="26"/>
      <c r="B486" s="55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</row>
    <row r="487" spans="1:21" ht="15.75" customHeight="1">
      <c r="A487" s="26"/>
      <c r="B487" s="55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</row>
    <row r="488" spans="1:21" ht="15.75" customHeight="1">
      <c r="A488" s="26"/>
      <c r="B488" s="55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</row>
    <row r="489" spans="1:21" ht="15.75" customHeight="1">
      <c r="A489" s="26"/>
      <c r="B489" s="55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</row>
    <row r="490" spans="1:21" ht="15.75" customHeight="1">
      <c r="A490" s="26"/>
      <c r="B490" s="55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</row>
    <row r="491" spans="1:21" ht="15.75" customHeight="1">
      <c r="A491" s="26"/>
      <c r="B491" s="55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</row>
    <row r="492" spans="1:21" ht="15.75" customHeight="1">
      <c r="A492" s="26"/>
      <c r="B492" s="55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</row>
    <row r="493" spans="1:21" ht="15.75" customHeight="1">
      <c r="A493" s="26"/>
      <c r="B493" s="55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</row>
    <row r="494" spans="1:21" ht="15.75" customHeight="1">
      <c r="A494" s="26"/>
      <c r="B494" s="55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</row>
    <row r="495" spans="1:21" ht="15.75" customHeight="1">
      <c r="A495" s="26"/>
      <c r="B495" s="55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</row>
    <row r="496" spans="1:21" ht="15.75" customHeight="1">
      <c r="A496" s="26"/>
      <c r="B496" s="55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</row>
    <row r="497" spans="1:21" ht="15.75" customHeight="1">
      <c r="A497" s="26"/>
      <c r="B497" s="55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</row>
    <row r="498" spans="1:21" ht="15.75" customHeight="1">
      <c r="A498" s="26"/>
      <c r="B498" s="55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</row>
    <row r="499" spans="1:21" ht="15.75" customHeight="1">
      <c r="A499" s="26"/>
      <c r="B499" s="55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</row>
    <row r="500" spans="1:21" ht="15.75" customHeight="1">
      <c r="A500" s="26"/>
      <c r="B500" s="55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</row>
    <row r="501" spans="1:21" ht="15.75" customHeight="1">
      <c r="A501" s="26"/>
      <c r="B501" s="55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</row>
    <row r="502" spans="1:21" ht="15.75" customHeight="1">
      <c r="A502" s="26"/>
      <c r="B502" s="55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</row>
    <row r="503" spans="1:21" ht="15.75" customHeight="1">
      <c r="A503" s="26"/>
      <c r="B503" s="55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</row>
    <row r="504" spans="1:21" ht="15.75" customHeight="1">
      <c r="A504" s="26"/>
      <c r="B504" s="55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</row>
    <row r="505" spans="1:21" ht="15.75" customHeight="1">
      <c r="A505" s="26"/>
      <c r="B505" s="55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</row>
    <row r="506" spans="1:21" ht="15.75" customHeight="1">
      <c r="A506" s="26"/>
      <c r="B506" s="55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</row>
    <row r="507" spans="1:21" ht="15.75" customHeight="1">
      <c r="A507" s="26"/>
      <c r="B507" s="55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</row>
    <row r="508" spans="1:21" ht="15.75" customHeight="1">
      <c r="A508" s="26"/>
      <c r="B508" s="55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</row>
    <row r="509" spans="1:21" ht="15.75" customHeight="1">
      <c r="A509" s="26"/>
      <c r="B509" s="55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</row>
    <row r="510" spans="1:21" ht="15.75" customHeight="1">
      <c r="A510" s="26"/>
      <c r="B510" s="55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</row>
    <row r="511" spans="1:21" ht="15.75" customHeight="1">
      <c r="A511" s="26"/>
      <c r="B511" s="55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</row>
    <row r="512" spans="1:21" ht="15.75" customHeight="1">
      <c r="A512" s="26"/>
      <c r="B512" s="55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</row>
    <row r="513" spans="1:21" ht="15.75" customHeight="1">
      <c r="A513" s="26"/>
      <c r="B513" s="55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</row>
    <row r="514" spans="1:21" ht="15.75" customHeight="1">
      <c r="A514" s="26"/>
      <c r="B514" s="55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</row>
    <row r="515" spans="1:21" ht="15.75" customHeight="1">
      <c r="A515" s="26"/>
      <c r="B515" s="55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</row>
    <row r="516" spans="1:21" ht="15.75" customHeight="1">
      <c r="A516" s="26"/>
      <c r="B516" s="55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</row>
    <row r="517" spans="1:21" ht="15.75" customHeight="1">
      <c r="A517" s="26"/>
      <c r="B517" s="55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</row>
    <row r="518" spans="1:21" ht="15.75" customHeight="1">
      <c r="A518" s="26"/>
      <c r="B518" s="55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</row>
    <row r="519" spans="1:21" ht="15.75" customHeight="1">
      <c r="A519" s="26"/>
      <c r="B519" s="55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</row>
    <row r="520" spans="1:21" ht="15.75" customHeight="1">
      <c r="A520" s="26"/>
      <c r="B520" s="55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</row>
    <row r="521" spans="1:21" ht="15.75" customHeight="1">
      <c r="A521" s="26"/>
      <c r="B521" s="55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</row>
    <row r="522" spans="1:21" ht="15.75" customHeight="1">
      <c r="A522" s="26"/>
      <c r="B522" s="55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</row>
    <row r="523" spans="1:21" ht="15.75" customHeight="1">
      <c r="A523" s="26"/>
      <c r="B523" s="55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</row>
    <row r="524" spans="1:21" ht="15.75" customHeight="1">
      <c r="A524" s="26"/>
      <c r="B524" s="55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</row>
    <row r="525" spans="1:21" ht="15.75" customHeight="1">
      <c r="A525" s="26"/>
      <c r="B525" s="55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</row>
    <row r="526" spans="1:21" ht="15.75" customHeight="1">
      <c r="A526" s="26"/>
      <c r="B526" s="55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</row>
    <row r="527" spans="1:21" ht="15.75" customHeight="1">
      <c r="A527" s="26"/>
      <c r="B527" s="55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</row>
    <row r="528" spans="1:21" ht="15.75" customHeight="1">
      <c r="A528" s="26"/>
      <c r="B528" s="55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</row>
    <row r="529" spans="1:21" ht="15.75" customHeight="1">
      <c r="A529" s="26"/>
      <c r="B529" s="55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</row>
    <row r="530" spans="1:21" ht="15.75" customHeight="1">
      <c r="A530" s="26"/>
      <c r="B530" s="55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</row>
    <row r="531" spans="1:21" ht="15.75" customHeight="1">
      <c r="A531" s="26"/>
      <c r="B531" s="55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</row>
    <row r="532" spans="1:21" ht="15.75" customHeight="1">
      <c r="A532" s="26"/>
      <c r="B532" s="55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</row>
    <row r="533" spans="1:21" ht="15.75" customHeight="1">
      <c r="A533" s="26"/>
      <c r="B533" s="55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</row>
    <row r="534" spans="1:21" ht="15.75" customHeight="1">
      <c r="A534" s="26"/>
      <c r="B534" s="55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</row>
    <row r="535" spans="1:21" ht="15.75" customHeight="1">
      <c r="A535" s="26"/>
      <c r="B535" s="55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</row>
    <row r="536" spans="1:21" ht="15.75" customHeight="1">
      <c r="A536" s="26"/>
      <c r="B536" s="55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</row>
    <row r="537" spans="1:21" ht="15.75" customHeight="1">
      <c r="A537" s="26"/>
      <c r="B537" s="55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</row>
    <row r="538" spans="1:21" ht="15.75" customHeight="1">
      <c r="A538" s="26"/>
      <c r="B538" s="55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</row>
    <row r="539" spans="1:21" ht="15.75" customHeight="1">
      <c r="A539" s="26"/>
      <c r="B539" s="55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</row>
    <row r="540" spans="1:21" ht="15.75" customHeight="1">
      <c r="A540" s="26"/>
      <c r="B540" s="5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</row>
    <row r="541" spans="1:21" ht="15.75" customHeight="1">
      <c r="A541" s="26"/>
      <c r="B541" s="55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</row>
    <row r="542" spans="1:21" ht="15.75" customHeight="1">
      <c r="A542" s="26"/>
      <c r="B542" s="55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</row>
    <row r="543" spans="1:21" ht="15.75" customHeight="1">
      <c r="A543" s="26"/>
      <c r="B543" s="55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</row>
    <row r="544" spans="1:21" ht="15.75" customHeight="1">
      <c r="A544" s="26"/>
      <c r="B544" s="55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</row>
    <row r="545" spans="1:21" ht="15.75" customHeight="1">
      <c r="A545" s="26"/>
      <c r="B545" s="55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</row>
    <row r="546" spans="1:21" ht="15.75" customHeight="1">
      <c r="A546" s="26"/>
      <c r="B546" s="55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</row>
    <row r="547" spans="1:21" ht="15.75" customHeight="1">
      <c r="A547" s="26"/>
      <c r="B547" s="55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</row>
    <row r="548" spans="1:21" ht="15.75" customHeight="1">
      <c r="A548" s="26"/>
      <c r="B548" s="55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</row>
    <row r="549" spans="1:21" ht="15.75" customHeight="1">
      <c r="A549" s="26"/>
      <c r="B549" s="55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</row>
    <row r="550" spans="1:21" ht="15.75" customHeight="1">
      <c r="A550" s="26"/>
      <c r="B550" s="55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</row>
    <row r="551" spans="1:21" ht="15.75" customHeight="1">
      <c r="A551" s="26"/>
      <c r="B551" s="55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</row>
    <row r="552" spans="1:21" ht="15.75" customHeight="1">
      <c r="A552" s="26"/>
      <c r="B552" s="55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</row>
    <row r="553" spans="1:21" ht="15.75" customHeight="1">
      <c r="A553" s="26"/>
      <c r="B553" s="5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</row>
    <row r="554" spans="1:21" ht="15.75" customHeight="1">
      <c r="A554" s="26"/>
      <c r="B554" s="55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</row>
    <row r="555" spans="1:21" ht="15.75" customHeight="1">
      <c r="A555" s="26"/>
      <c r="B555" s="55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</row>
    <row r="556" spans="1:21" ht="15.75" customHeight="1">
      <c r="A556" s="26"/>
      <c r="B556" s="55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</row>
    <row r="557" spans="1:21" ht="15.75" customHeight="1">
      <c r="A557" s="26"/>
      <c r="B557" s="55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</row>
    <row r="558" spans="1:21" ht="15.75" customHeight="1">
      <c r="A558" s="26"/>
      <c r="B558" s="55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</row>
    <row r="559" spans="1:21" ht="15.75" customHeight="1">
      <c r="A559" s="26"/>
      <c r="B559" s="55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</row>
    <row r="560" spans="1:21" ht="15.75" customHeight="1">
      <c r="A560" s="26"/>
      <c r="B560" s="55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</row>
    <row r="561" spans="1:21" ht="15.75" customHeight="1">
      <c r="A561" s="26"/>
      <c r="B561" s="55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</row>
    <row r="562" spans="1:21" ht="15.75" customHeight="1">
      <c r="A562" s="26"/>
      <c r="B562" s="55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</row>
    <row r="563" spans="1:21" ht="15.75" customHeight="1">
      <c r="A563" s="26"/>
      <c r="B563" s="55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</row>
    <row r="564" spans="1:21" ht="15.75" customHeight="1">
      <c r="A564" s="26"/>
      <c r="B564" s="55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</row>
    <row r="565" spans="1:21" ht="15.75" customHeight="1">
      <c r="A565" s="26"/>
      <c r="B565" s="55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</row>
    <row r="566" spans="1:21" ht="15.75" customHeight="1">
      <c r="A566" s="26"/>
      <c r="B566" s="55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</row>
    <row r="567" spans="1:21" ht="15.75" customHeight="1">
      <c r="A567" s="26"/>
      <c r="B567" s="55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</row>
    <row r="568" spans="1:21" ht="15.75" customHeight="1">
      <c r="A568" s="26"/>
      <c r="B568" s="55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</row>
    <row r="569" spans="1:21" ht="15.75" customHeight="1">
      <c r="A569" s="26"/>
      <c r="B569" s="55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</row>
    <row r="570" spans="1:21" ht="15.75" customHeight="1">
      <c r="A570" s="26"/>
      <c r="B570" s="55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</row>
    <row r="571" spans="1:21" ht="15.75" customHeight="1">
      <c r="A571" s="26"/>
      <c r="B571" s="55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</row>
    <row r="572" spans="1:21" ht="15.75" customHeight="1">
      <c r="A572" s="26"/>
      <c r="B572" s="55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</row>
    <row r="573" spans="1:21" ht="15.75" customHeight="1">
      <c r="A573" s="26"/>
      <c r="B573" s="55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</row>
    <row r="574" spans="1:21" ht="15.75" customHeight="1">
      <c r="A574" s="26"/>
      <c r="B574" s="55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</row>
    <row r="575" spans="1:21" ht="15.75" customHeight="1">
      <c r="A575" s="26"/>
      <c r="B575" s="55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</row>
    <row r="576" spans="1:21" ht="15.75" customHeight="1">
      <c r="A576" s="26"/>
      <c r="B576" s="55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</row>
    <row r="577" spans="1:21" ht="15.75" customHeight="1">
      <c r="A577" s="26"/>
      <c r="B577" s="55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</row>
    <row r="578" spans="1:21" ht="15.75" customHeight="1">
      <c r="A578" s="26"/>
      <c r="B578" s="55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</row>
    <row r="579" spans="1:21" ht="15.75" customHeight="1">
      <c r="A579" s="26"/>
      <c r="B579" s="55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</row>
    <row r="580" spans="1:21" ht="15.75" customHeight="1">
      <c r="A580" s="26"/>
      <c r="B580" s="55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</row>
    <row r="581" spans="1:21" ht="15.75" customHeight="1">
      <c r="A581" s="26"/>
      <c r="B581" s="55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</row>
    <row r="582" spans="1:21" ht="15.75" customHeight="1">
      <c r="A582" s="26"/>
      <c r="B582" s="55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</row>
    <row r="583" spans="1:21" ht="15.75" customHeight="1">
      <c r="A583" s="26"/>
      <c r="B583" s="55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</row>
    <row r="584" spans="1:21" ht="15.75" customHeight="1">
      <c r="A584" s="26"/>
      <c r="B584" s="55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</row>
    <row r="585" spans="1:21" ht="15.75" customHeight="1">
      <c r="A585" s="26"/>
      <c r="B585" s="55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</row>
    <row r="586" spans="1:21" ht="15.75" customHeight="1">
      <c r="A586" s="26"/>
      <c r="B586" s="55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</row>
    <row r="587" spans="1:21" ht="15.75" customHeight="1">
      <c r="A587" s="26"/>
      <c r="B587" s="55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</row>
    <row r="588" spans="1:21" ht="15.75" customHeight="1">
      <c r="A588" s="26"/>
      <c r="B588" s="55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</row>
    <row r="589" spans="1:21" ht="15.75" customHeight="1">
      <c r="A589" s="26"/>
      <c r="B589" s="55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</row>
    <row r="590" spans="1:21" ht="15.75" customHeight="1">
      <c r="A590" s="26"/>
      <c r="B590" s="55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</row>
    <row r="591" spans="1:21" ht="15.75" customHeight="1">
      <c r="A591" s="26"/>
      <c r="B591" s="55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</row>
    <row r="592" spans="1:21" ht="15.75" customHeight="1">
      <c r="A592" s="26"/>
      <c r="B592" s="55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</row>
    <row r="593" spans="1:21" ht="15.75" customHeight="1">
      <c r="A593" s="26"/>
      <c r="B593" s="55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</row>
    <row r="594" spans="1:21" ht="15.75" customHeight="1">
      <c r="A594" s="26"/>
      <c r="B594" s="55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</row>
    <row r="595" spans="1:21" ht="15.75" customHeight="1">
      <c r="A595" s="26"/>
      <c r="B595" s="55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</row>
    <row r="596" spans="1:21" ht="15.75" customHeight="1">
      <c r="A596" s="26"/>
      <c r="B596" s="55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</row>
    <row r="597" spans="1:21" ht="15.75" customHeight="1">
      <c r="A597" s="26"/>
      <c r="B597" s="55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</row>
    <row r="598" spans="1:21" ht="15.75" customHeight="1">
      <c r="A598" s="26"/>
      <c r="B598" s="55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</row>
    <row r="599" spans="1:21" ht="15.75" customHeight="1">
      <c r="A599" s="26"/>
      <c r="B599" s="55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</row>
    <row r="600" spans="1:21" ht="15.75" customHeight="1">
      <c r="A600" s="26"/>
      <c r="B600" s="55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</row>
    <row r="601" spans="1:21" ht="15.75" customHeight="1">
      <c r="A601" s="26"/>
      <c r="B601" s="55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</row>
    <row r="602" spans="1:21" ht="15.75" customHeight="1">
      <c r="A602" s="26"/>
      <c r="B602" s="55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</row>
    <row r="603" spans="1:21" ht="15.75" customHeight="1">
      <c r="A603" s="26"/>
      <c r="B603" s="55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</row>
    <row r="604" spans="1:21" ht="15.75" customHeight="1">
      <c r="A604" s="26"/>
      <c r="B604" s="55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</row>
    <row r="605" spans="1:21" ht="15.75" customHeight="1">
      <c r="A605" s="26"/>
      <c r="B605" s="55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</row>
    <row r="606" spans="1:21" ht="15.75" customHeight="1">
      <c r="A606" s="26"/>
      <c r="B606" s="55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</row>
    <row r="607" spans="1:21" ht="15.75" customHeight="1">
      <c r="A607" s="26"/>
      <c r="B607" s="55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</row>
    <row r="608" spans="1:21" ht="15.75" customHeight="1">
      <c r="A608" s="26"/>
      <c r="B608" s="55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</row>
    <row r="609" spans="1:21" ht="15.75" customHeight="1">
      <c r="A609" s="26"/>
      <c r="B609" s="55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</row>
    <row r="610" spans="1:21" ht="15.75" customHeight="1">
      <c r="A610" s="26"/>
      <c r="B610" s="55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</row>
    <row r="611" spans="1:21" ht="15.75" customHeight="1">
      <c r="A611" s="26"/>
      <c r="B611" s="55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</row>
    <row r="612" spans="1:21" ht="15.75" customHeight="1">
      <c r="A612" s="26"/>
      <c r="B612" s="55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</row>
    <row r="613" spans="1:21" ht="15.75" customHeight="1">
      <c r="A613" s="26"/>
      <c r="B613" s="55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</row>
    <row r="614" spans="1:21" ht="15.75" customHeight="1">
      <c r="A614" s="26"/>
      <c r="B614" s="55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</row>
    <row r="615" spans="1:21" ht="15.75" customHeight="1">
      <c r="A615" s="26"/>
      <c r="B615" s="55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</row>
    <row r="616" spans="1:21" ht="15.75" customHeight="1">
      <c r="A616" s="26"/>
      <c r="B616" s="55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</row>
    <row r="617" spans="1:21" ht="15.75" customHeight="1">
      <c r="A617" s="26"/>
      <c r="B617" s="55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</row>
    <row r="618" spans="1:21" ht="15.75" customHeight="1">
      <c r="A618" s="26"/>
      <c r="B618" s="55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</row>
    <row r="619" spans="1:21" ht="15.75" customHeight="1">
      <c r="A619" s="26"/>
      <c r="B619" s="55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</row>
    <row r="620" spans="1:21" ht="15.75" customHeight="1">
      <c r="A620" s="26"/>
      <c r="B620" s="55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</row>
    <row r="621" spans="1:21" ht="15.75" customHeight="1">
      <c r="A621" s="26"/>
      <c r="B621" s="55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</row>
    <row r="622" spans="1:21" ht="15.75" customHeight="1">
      <c r="A622" s="26"/>
      <c r="B622" s="55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</row>
    <row r="623" spans="1:21" ht="15.75" customHeight="1">
      <c r="A623" s="26"/>
      <c r="B623" s="55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</row>
    <row r="624" spans="1:21" ht="15.75" customHeight="1">
      <c r="A624" s="26"/>
      <c r="B624" s="55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</row>
    <row r="625" spans="1:21" ht="15.75" customHeight="1">
      <c r="A625" s="26"/>
      <c r="B625" s="55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</row>
    <row r="626" spans="1:21" ht="15.75" customHeight="1">
      <c r="A626" s="26"/>
      <c r="B626" s="55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</row>
    <row r="627" spans="1:21" ht="15.75" customHeight="1">
      <c r="A627" s="26"/>
      <c r="B627" s="55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</row>
    <row r="628" spans="1:21" ht="15.75" customHeight="1">
      <c r="A628" s="26"/>
      <c r="B628" s="55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</row>
    <row r="629" spans="1:21" ht="15.75" customHeight="1">
      <c r="A629" s="26"/>
      <c r="B629" s="55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</row>
    <row r="630" spans="1:21" ht="15.75" customHeight="1">
      <c r="A630" s="26"/>
      <c r="B630" s="55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</row>
    <row r="631" spans="1:21" ht="15.75" customHeight="1">
      <c r="A631" s="26"/>
      <c r="B631" s="55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</row>
    <row r="632" spans="1:21" ht="15.75" customHeight="1">
      <c r="A632" s="26"/>
      <c r="B632" s="55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</row>
    <row r="633" spans="1:21" ht="15.75" customHeight="1">
      <c r="A633" s="26"/>
      <c r="B633" s="55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</row>
    <row r="634" spans="1:21" ht="15.75" customHeight="1">
      <c r="A634" s="26"/>
      <c r="B634" s="55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</row>
    <row r="635" spans="1:21" ht="15.75" customHeight="1">
      <c r="A635" s="26"/>
      <c r="B635" s="55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</row>
    <row r="636" spans="1:21" ht="15.75" customHeight="1">
      <c r="A636" s="26"/>
      <c r="B636" s="55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</row>
    <row r="637" spans="1:21" ht="15.75" customHeight="1">
      <c r="A637" s="26"/>
      <c r="B637" s="55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</row>
    <row r="638" spans="1:21" ht="15.75" customHeight="1">
      <c r="A638" s="26"/>
      <c r="B638" s="55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</row>
    <row r="639" spans="1:21" ht="15.75" customHeight="1">
      <c r="A639" s="26"/>
      <c r="B639" s="55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</row>
    <row r="640" spans="1:21" ht="15.75" customHeight="1">
      <c r="A640" s="26"/>
      <c r="B640" s="55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</row>
    <row r="641" spans="1:21" ht="15.75" customHeight="1">
      <c r="A641" s="26"/>
      <c r="B641" s="55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</row>
    <row r="642" spans="1:21" ht="15.75" customHeight="1">
      <c r="A642" s="26"/>
      <c r="B642" s="55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</row>
    <row r="643" spans="1:21" ht="15.75" customHeight="1">
      <c r="A643" s="26"/>
      <c r="B643" s="55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</row>
    <row r="644" spans="1:21" ht="15.75" customHeight="1">
      <c r="A644" s="26"/>
      <c r="B644" s="55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</row>
    <row r="645" spans="1:21" ht="15.75" customHeight="1">
      <c r="A645" s="26"/>
      <c r="B645" s="55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</row>
    <row r="646" spans="1:21" ht="15.75" customHeight="1">
      <c r="A646" s="26"/>
      <c r="B646" s="55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</row>
    <row r="647" spans="1:21" ht="15.75" customHeight="1">
      <c r="A647" s="26"/>
      <c r="B647" s="55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</row>
    <row r="648" spans="1:21" ht="15.75" customHeight="1">
      <c r="A648" s="26"/>
      <c r="B648" s="55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</row>
    <row r="649" spans="1:21" ht="15.75" customHeight="1">
      <c r="A649" s="26"/>
      <c r="B649" s="55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</row>
    <row r="650" spans="1:21" ht="15.75" customHeight="1">
      <c r="A650" s="26"/>
      <c r="B650" s="55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</row>
    <row r="651" spans="1:21" ht="15.75" customHeight="1">
      <c r="A651" s="26"/>
      <c r="B651" s="55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</row>
    <row r="652" spans="1:21" ht="15.75" customHeight="1">
      <c r="A652" s="26"/>
      <c r="B652" s="55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</row>
    <row r="653" spans="1:21" ht="15.75" customHeight="1">
      <c r="A653" s="26"/>
      <c r="B653" s="55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</row>
    <row r="654" spans="1:21" ht="15.75" customHeight="1">
      <c r="A654" s="26"/>
      <c r="B654" s="55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</row>
    <row r="655" spans="1:21" ht="15.75" customHeight="1">
      <c r="A655" s="26"/>
      <c r="B655" s="55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</row>
    <row r="656" spans="1:21" ht="15.75" customHeight="1">
      <c r="A656" s="26"/>
      <c r="B656" s="55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</row>
    <row r="657" spans="1:21" ht="15.75" customHeight="1">
      <c r="A657" s="26"/>
      <c r="B657" s="55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</row>
    <row r="658" spans="1:21" ht="15.75" customHeight="1">
      <c r="A658" s="26"/>
      <c r="B658" s="55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</row>
    <row r="659" spans="1:21" ht="15.75" customHeight="1">
      <c r="A659" s="26"/>
      <c r="B659" s="55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</row>
    <row r="660" spans="1:21" ht="15.75" customHeight="1">
      <c r="A660" s="26"/>
      <c r="B660" s="55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</row>
    <row r="661" spans="1:21" ht="15.75" customHeight="1">
      <c r="A661" s="26"/>
      <c r="B661" s="55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</row>
    <row r="662" spans="1:21" ht="15.75" customHeight="1">
      <c r="A662" s="26"/>
      <c r="B662" s="55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</row>
    <row r="663" spans="1:21" ht="15.75" customHeight="1">
      <c r="A663" s="26"/>
      <c r="B663" s="55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</row>
    <row r="664" spans="1:21" ht="15.75" customHeight="1">
      <c r="A664" s="26"/>
      <c r="B664" s="55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</row>
    <row r="665" spans="1:21" ht="15.75" customHeight="1">
      <c r="A665" s="26"/>
      <c r="B665" s="55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</row>
    <row r="666" spans="1:21" ht="15.75" customHeight="1">
      <c r="A666" s="26"/>
      <c r="B666" s="55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</row>
    <row r="667" spans="1:21" ht="15.75" customHeight="1">
      <c r="A667" s="26"/>
      <c r="B667" s="55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</row>
    <row r="668" spans="1:21" ht="15.75" customHeight="1">
      <c r="A668" s="26"/>
      <c r="B668" s="55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</row>
    <row r="669" spans="1:21" ht="15.75" customHeight="1">
      <c r="A669" s="26"/>
      <c r="B669" s="55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</row>
    <row r="670" spans="1:21" ht="15.75" customHeight="1">
      <c r="A670" s="26"/>
      <c r="B670" s="55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</row>
    <row r="671" spans="1:21" ht="15.75" customHeight="1">
      <c r="A671" s="26"/>
      <c r="B671" s="55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</row>
    <row r="672" spans="1:21" ht="15.75" customHeight="1">
      <c r="A672" s="26"/>
      <c r="B672" s="55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</row>
    <row r="673" spans="1:21" ht="15.75" customHeight="1">
      <c r="A673" s="26"/>
      <c r="B673" s="55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</row>
    <row r="674" spans="1:21" ht="15.75" customHeight="1">
      <c r="A674" s="26"/>
      <c r="B674" s="55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</row>
    <row r="675" spans="1:21" ht="15.75" customHeight="1">
      <c r="A675" s="26"/>
      <c r="B675" s="55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</row>
    <row r="676" spans="1:21" ht="15.75" customHeight="1">
      <c r="A676" s="26"/>
      <c r="B676" s="55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</row>
    <row r="677" spans="1:21" ht="15.75" customHeight="1">
      <c r="A677" s="26"/>
      <c r="B677" s="55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</row>
    <row r="678" spans="1:21" ht="15.75" customHeight="1">
      <c r="A678" s="26"/>
      <c r="B678" s="55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</row>
    <row r="679" spans="1:21" ht="15.75" customHeight="1">
      <c r="A679" s="26"/>
      <c r="B679" s="55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</row>
    <row r="680" spans="1:21" ht="15.75" customHeight="1">
      <c r="A680" s="26"/>
      <c r="B680" s="55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</row>
    <row r="681" spans="1:21" ht="15.75" customHeight="1">
      <c r="A681" s="26"/>
      <c r="B681" s="55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</row>
    <row r="682" spans="1:21" ht="15.75" customHeight="1">
      <c r="A682" s="26"/>
      <c r="B682" s="55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</row>
    <row r="683" spans="1:21" ht="15.75" customHeight="1">
      <c r="A683" s="26"/>
      <c r="B683" s="55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</row>
    <row r="684" spans="1:21" ht="15.75" customHeight="1">
      <c r="A684" s="26"/>
      <c r="B684" s="55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</row>
    <row r="685" spans="1:21" ht="15.75" customHeight="1">
      <c r="A685" s="26"/>
      <c r="B685" s="55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</row>
    <row r="686" spans="1:21" ht="15.75" customHeight="1">
      <c r="A686" s="26"/>
      <c r="B686" s="55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</row>
    <row r="687" spans="1:21" ht="15.75" customHeight="1">
      <c r="A687" s="26"/>
      <c r="B687" s="55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</row>
    <row r="688" spans="1:21" ht="15.75" customHeight="1">
      <c r="A688" s="26"/>
      <c r="B688" s="55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</row>
    <row r="689" spans="1:21" ht="15.75" customHeight="1">
      <c r="A689" s="26"/>
      <c r="B689" s="55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</row>
    <row r="690" spans="1:21" ht="15.75" customHeight="1">
      <c r="A690" s="26"/>
      <c r="B690" s="55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</row>
    <row r="691" spans="1:21" ht="15.75" customHeight="1">
      <c r="A691" s="26"/>
      <c r="B691" s="55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</row>
    <row r="692" spans="1:21" ht="15.75" customHeight="1">
      <c r="A692" s="26"/>
      <c r="B692" s="55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</row>
    <row r="693" spans="1:21" ht="15.75" customHeight="1">
      <c r="A693" s="26"/>
      <c r="B693" s="55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</row>
    <row r="694" spans="1:21" ht="15.75" customHeight="1">
      <c r="A694" s="26"/>
      <c r="B694" s="55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</row>
    <row r="695" spans="1:21" ht="15.75" customHeight="1">
      <c r="A695" s="26"/>
      <c r="B695" s="55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</row>
    <row r="696" spans="1:21" ht="15.75" customHeight="1">
      <c r="A696" s="26"/>
      <c r="B696" s="55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</row>
    <row r="697" spans="1:21" ht="15.75" customHeight="1">
      <c r="A697" s="26"/>
      <c r="B697" s="55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</row>
    <row r="698" spans="1:21" ht="15.75" customHeight="1">
      <c r="A698" s="26"/>
      <c r="B698" s="55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</row>
    <row r="699" spans="1:21" ht="15.75" customHeight="1">
      <c r="A699" s="26"/>
      <c r="B699" s="55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</row>
    <row r="700" spans="1:21" ht="15.75" customHeight="1">
      <c r="A700" s="26"/>
      <c r="B700" s="55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</row>
    <row r="701" spans="1:21" ht="15.75" customHeight="1">
      <c r="A701" s="26"/>
      <c r="B701" s="55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</row>
    <row r="702" spans="1:21" ht="15.75" customHeight="1">
      <c r="A702" s="26"/>
      <c r="B702" s="55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</row>
    <row r="703" spans="1:21" ht="15.75" customHeight="1">
      <c r="A703" s="26"/>
      <c r="B703" s="55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</row>
    <row r="704" spans="1:21" ht="15.75" customHeight="1">
      <c r="A704" s="26"/>
      <c r="B704" s="55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</row>
    <row r="705" spans="1:21" ht="15.75" customHeight="1">
      <c r="A705" s="26"/>
      <c r="B705" s="55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</row>
    <row r="706" spans="1:21" ht="15.75" customHeight="1">
      <c r="A706" s="26"/>
      <c r="B706" s="55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</row>
    <row r="707" spans="1:21" ht="15.75" customHeight="1">
      <c r="A707" s="26"/>
      <c r="B707" s="55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</row>
    <row r="708" spans="1:21" ht="15.75" customHeight="1">
      <c r="A708" s="26"/>
      <c r="B708" s="55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</row>
    <row r="709" spans="1:21" ht="15.75" customHeight="1">
      <c r="A709" s="26"/>
      <c r="B709" s="55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</row>
    <row r="710" spans="1:21" ht="15.75" customHeight="1">
      <c r="A710" s="26"/>
      <c r="B710" s="55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</row>
    <row r="711" spans="1:21" ht="15.75" customHeight="1">
      <c r="A711" s="26"/>
      <c r="B711" s="55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</row>
    <row r="712" spans="1:21" ht="15.75" customHeight="1">
      <c r="A712" s="26"/>
      <c r="B712" s="55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</row>
    <row r="713" spans="1:21" ht="15.75" customHeight="1">
      <c r="A713" s="26"/>
      <c r="B713" s="55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</row>
    <row r="714" spans="1:21" ht="15.75" customHeight="1">
      <c r="A714" s="26"/>
      <c r="B714" s="55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</row>
    <row r="715" spans="1:21" ht="15.75" customHeight="1">
      <c r="A715" s="26"/>
      <c r="B715" s="55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</row>
    <row r="716" spans="1:21" ht="15.75" customHeight="1">
      <c r="A716" s="26"/>
      <c r="B716" s="55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</row>
    <row r="717" spans="1:21" ht="15.75" customHeight="1">
      <c r="A717" s="26"/>
      <c r="B717" s="55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</row>
    <row r="718" spans="1:21" ht="15.75" customHeight="1">
      <c r="A718" s="26"/>
      <c r="B718" s="55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</row>
    <row r="719" spans="1:21" ht="15.75" customHeight="1">
      <c r="A719" s="26"/>
      <c r="B719" s="55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</row>
    <row r="720" spans="1:21" ht="15.75" customHeight="1">
      <c r="A720" s="26"/>
      <c r="B720" s="55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</row>
    <row r="721" spans="1:21" ht="15.75" customHeight="1">
      <c r="A721" s="26"/>
      <c r="B721" s="55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</row>
    <row r="722" spans="1:21" ht="15.75" customHeight="1">
      <c r="A722" s="26"/>
      <c r="B722" s="55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</row>
    <row r="723" spans="1:21" ht="15.75" customHeight="1">
      <c r="A723" s="26"/>
      <c r="B723" s="55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</row>
    <row r="724" spans="1:21" ht="15.75" customHeight="1">
      <c r="A724" s="26"/>
      <c r="B724" s="55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</row>
    <row r="725" spans="1:21" ht="15.75" customHeight="1">
      <c r="A725" s="26"/>
      <c r="B725" s="55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</row>
    <row r="726" spans="1:21" ht="15.75" customHeight="1">
      <c r="A726" s="26"/>
      <c r="B726" s="55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</row>
    <row r="727" spans="1:21" ht="15.75" customHeight="1">
      <c r="A727" s="26"/>
      <c r="B727" s="55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</row>
    <row r="728" spans="1:21" ht="15.75" customHeight="1">
      <c r="A728" s="26"/>
      <c r="B728" s="55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</row>
    <row r="729" spans="1:21" ht="15.75" customHeight="1">
      <c r="A729" s="26"/>
      <c r="B729" s="55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</row>
    <row r="730" spans="1:21" ht="15.75" customHeight="1">
      <c r="A730" s="26"/>
      <c r="B730" s="55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</row>
    <row r="731" spans="1:21" ht="15.75" customHeight="1">
      <c r="A731" s="26"/>
      <c r="B731" s="55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</row>
    <row r="732" spans="1:21" ht="15.75" customHeight="1">
      <c r="A732" s="26"/>
      <c r="B732" s="55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</row>
    <row r="733" spans="1:21" ht="15.75" customHeight="1">
      <c r="A733" s="26"/>
      <c r="B733" s="55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</row>
    <row r="734" spans="1:21" ht="15.75" customHeight="1">
      <c r="A734" s="26"/>
      <c r="B734" s="55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</row>
    <row r="735" spans="1:21" ht="15.75" customHeight="1">
      <c r="A735" s="26"/>
      <c r="B735" s="55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</row>
    <row r="736" spans="1:21" ht="15.75" customHeight="1">
      <c r="A736" s="26"/>
      <c r="B736" s="55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</row>
    <row r="737" spans="1:21" ht="15.75" customHeight="1">
      <c r="A737" s="26"/>
      <c r="B737" s="55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</row>
    <row r="738" spans="1:21" ht="15.75" customHeight="1">
      <c r="A738" s="26"/>
      <c r="B738" s="55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</row>
    <row r="739" spans="1:21" ht="15.75" customHeight="1">
      <c r="A739" s="26"/>
      <c r="B739" s="55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</row>
    <row r="740" spans="1:21" ht="15.75" customHeight="1">
      <c r="A740" s="26"/>
      <c r="B740" s="55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</row>
    <row r="741" spans="1:21" ht="15.75" customHeight="1">
      <c r="A741" s="26"/>
      <c r="B741" s="55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</row>
    <row r="742" spans="1:21" ht="15.75" customHeight="1">
      <c r="A742" s="26"/>
      <c r="B742" s="55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</row>
    <row r="743" spans="1:21" ht="15.75" customHeight="1">
      <c r="A743" s="26"/>
      <c r="B743" s="55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</row>
    <row r="744" spans="1:21" ht="15.75" customHeight="1">
      <c r="A744" s="26"/>
      <c r="B744" s="55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</row>
    <row r="745" spans="1:21" ht="15.75" customHeight="1">
      <c r="A745" s="26"/>
      <c r="B745" s="55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</row>
    <row r="746" spans="1:21" ht="15.75" customHeight="1">
      <c r="A746" s="26"/>
      <c r="B746" s="55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</row>
    <row r="747" spans="1:21" ht="15.75" customHeight="1">
      <c r="A747" s="26"/>
      <c r="B747" s="55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</row>
    <row r="748" spans="1:21" ht="15.75" customHeight="1">
      <c r="A748" s="26"/>
      <c r="B748" s="55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</row>
    <row r="749" spans="1:21" ht="15.75" customHeight="1">
      <c r="A749" s="26"/>
      <c r="B749" s="55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</row>
    <row r="750" spans="1:21" ht="15.75" customHeight="1">
      <c r="A750" s="26"/>
      <c r="B750" s="55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</row>
    <row r="751" spans="1:21" ht="15.75" customHeight="1">
      <c r="A751" s="26"/>
      <c r="B751" s="55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</row>
    <row r="752" spans="1:21" ht="15.75" customHeight="1">
      <c r="A752" s="26"/>
      <c r="B752" s="55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</row>
    <row r="753" spans="1:21" ht="15.75" customHeight="1">
      <c r="A753" s="26"/>
      <c r="B753" s="55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</row>
    <row r="754" spans="1:21" ht="15.75" customHeight="1">
      <c r="A754" s="26"/>
      <c r="B754" s="55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</row>
    <row r="755" spans="1:21" ht="15.75" customHeight="1">
      <c r="A755" s="26"/>
      <c r="B755" s="55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</row>
    <row r="756" spans="1:21" ht="15.75" customHeight="1">
      <c r="A756" s="26"/>
      <c r="B756" s="55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</row>
    <row r="757" spans="1:21" ht="15.75" customHeight="1">
      <c r="A757" s="26"/>
      <c r="B757" s="55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</row>
    <row r="758" spans="1:21" ht="15.75" customHeight="1">
      <c r="A758" s="26"/>
      <c r="B758" s="55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</row>
    <row r="759" spans="1:21" ht="15.75" customHeight="1">
      <c r="A759" s="26"/>
      <c r="B759" s="55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</row>
    <row r="760" spans="1:21" ht="15.75" customHeight="1">
      <c r="A760" s="26"/>
      <c r="B760" s="55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</row>
    <row r="761" spans="1:21" ht="15.75" customHeight="1">
      <c r="A761" s="26"/>
      <c r="B761" s="55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</row>
    <row r="762" spans="1:21" ht="15.75" customHeight="1">
      <c r="A762" s="26"/>
      <c r="B762" s="55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</row>
    <row r="763" spans="1:21" ht="15.75" customHeight="1">
      <c r="A763" s="26"/>
      <c r="B763" s="55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</row>
    <row r="764" spans="1:21" ht="15.75" customHeight="1">
      <c r="A764" s="26"/>
      <c r="B764" s="55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</row>
    <row r="765" spans="1:21" ht="15.75" customHeight="1">
      <c r="A765" s="26"/>
      <c r="B765" s="55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</row>
    <row r="766" spans="1:21" ht="15.75" customHeight="1">
      <c r="A766" s="26"/>
      <c r="B766" s="55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</row>
    <row r="767" spans="1:21" ht="15.75" customHeight="1">
      <c r="A767" s="26"/>
      <c r="B767" s="55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</row>
    <row r="768" spans="1:21" ht="15.75" customHeight="1">
      <c r="A768" s="26"/>
      <c r="B768" s="55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</row>
    <row r="769" spans="1:21" ht="15.75" customHeight="1">
      <c r="A769" s="26"/>
      <c r="B769" s="55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</row>
    <row r="770" spans="1:21" ht="15.75" customHeight="1">
      <c r="A770" s="26"/>
      <c r="B770" s="55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</row>
    <row r="771" spans="1:21" ht="15.75" customHeight="1">
      <c r="A771" s="26"/>
      <c r="B771" s="55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</row>
    <row r="772" spans="1:21" ht="15.75" customHeight="1">
      <c r="A772" s="26"/>
      <c r="B772" s="55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</row>
    <row r="773" spans="1:21" ht="15.75" customHeight="1">
      <c r="A773" s="26"/>
      <c r="B773" s="55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</row>
    <row r="774" spans="1:21" ht="15.75" customHeight="1">
      <c r="A774" s="26"/>
      <c r="B774" s="55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</row>
    <row r="775" spans="1:21" ht="15.75" customHeight="1">
      <c r="A775" s="26"/>
      <c r="B775" s="55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</row>
    <row r="776" spans="1:21" ht="15.75" customHeight="1">
      <c r="A776" s="26"/>
      <c r="B776" s="55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</row>
    <row r="777" spans="1:21" ht="15.75" customHeight="1">
      <c r="A777" s="26"/>
      <c r="B777" s="55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</row>
    <row r="778" spans="1:21" ht="15.75" customHeight="1">
      <c r="A778" s="26"/>
      <c r="B778" s="55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</row>
    <row r="779" spans="1:21" ht="15.75" customHeight="1">
      <c r="A779" s="26"/>
      <c r="B779" s="55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</row>
    <row r="780" spans="1:21" ht="15.75" customHeight="1">
      <c r="A780" s="26"/>
      <c r="B780" s="55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</row>
    <row r="781" spans="1:21" ht="15.75" customHeight="1">
      <c r="A781" s="26"/>
      <c r="B781" s="55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</row>
    <row r="782" spans="1:21" ht="15.75" customHeight="1">
      <c r="A782" s="26"/>
      <c r="B782" s="55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</row>
    <row r="783" spans="1:21" ht="15.75" customHeight="1">
      <c r="A783" s="26"/>
      <c r="B783" s="55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</row>
    <row r="784" spans="1:21" ht="15.75" customHeight="1">
      <c r="A784" s="26"/>
      <c r="B784" s="55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</row>
    <row r="785" spans="1:21" ht="15.75" customHeight="1">
      <c r="A785" s="26"/>
      <c r="B785" s="55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</row>
    <row r="786" spans="1:21" ht="15.75" customHeight="1">
      <c r="A786" s="26"/>
      <c r="B786" s="55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</row>
    <row r="787" spans="1:21" ht="15.75" customHeight="1">
      <c r="A787" s="26"/>
      <c r="B787" s="55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</row>
    <row r="788" spans="1:21" ht="15.75" customHeight="1">
      <c r="A788" s="26"/>
      <c r="B788" s="55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</row>
    <row r="789" spans="1:21" ht="15.75" customHeight="1">
      <c r="A789" s="26"/>
      <c r="B789" s="55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</row>
    <row r="790" spans="1:21" ht="15.75" customHeight="1">
      <c r="A790" s="26"/>
      <c r="B790" s="55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</row>
    <row r="791" spans="1:21" ht="15.75" customHeight="1">
      <c r="A791" s="26"/>
      <c r="B791" s="55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</row>
    <row r="792" spans="1:21" ht="15.75" customHeight="1">
      <c r="A792" s="26"/>
      <c r="B792" s="55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</row>
    <row r="793" spans="1:21" ht="15.75" customHeight="1">
      <c r="A793" s="26"/>
      <c r="B793" s="55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</row>
    <row r="794" spans="1:21" ht="15.75" customHeight="1">
      <c r="A794" s="26"/>
      <c r="B794" s="55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</row>
    <row r="795" spans="1:21" ht="15.75" customHeight="1">
      <c r="A795" s="26"/>
      <c r="B795" s="55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</row>
    <row r="796" spans="1:21" ht="15.75" customHeight="1">
      <c r="A796" s="26"/>
      <c r="B796" s="55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</row>
    <row r="797" spans="1:21" ht="15.75" customHeight="1">
      <c r="A797" s="26"/>
      <c r="B797" s="55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</row>
    <row r="798" spans="1:21" ht="15.75" customHeight="1">
      <c r="A798" s="26"/>
      <c r="B798" s="55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</row>
    <row r="799" spans="1:21" ht="15.75" customHeight="1">
      <c r="A799" s="26"/>
      <c r="B799" s="55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</row>
    <row r="800" spans="1:21" ht="15.75" customHeight="1">
      <c r="A800" s="26"/>
      <c r="B800" s="55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</row>
    <row r="801" spans="1:21" ht="15.75" customHeight="1">
      <c r="A801" s="26"/>
      <c r="B801" s="55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</row>
    <row r="802" spans="1:21" ht="15.75" customHeight="1">
      <c r="A802" s="26"/>
      <c r="B802" s="55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</row>
    <row r="803" spans="1:21" ht="15.75" customHeight="1">
      <c r="A803" s="26"/>
      <c r="B803" s="55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</row>
    <row r="804" spans="1:21" ht="15.75" customHeight="1">
      <c r="A804" s="26"/>
      <c r="B804" s="55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</row>
    <row r="805" spans="1:21" ht="15.75" customHeight="1">
      <c r="A805" s="26"/>
      <c r="B805" s="55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</row>
    <row r="806" spans="1:21" ht="15.75" customHeight="1">
      <c r="A806" s="26"/>
      <c r="B806" s="55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</row>
    <row r="807" spans="1:21" ht="15.75" customHeight="1">
      <c r="A807" s="26"/>
      <c r="B807" s="55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</row>
    <row r="808" spans="1:21" ht="15.75" customHeight="1">
      <c r="A808" s="26"/>
      <c r="B808" s="55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</row>
    <row r="809" spans="1:21" ht="15.75" customHeight="1">
      <c r="A809" s="26"/>
      <c r="B809" s="55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</row>
    <row r="810" spans="1:21" ht="15.75" customHeight="1">
      <c r="A810" s="26"/>
      <c r="B810" s="55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</row>
    <row r="811" spans="1:21" ht="15.75" customHeight="1">
      <c r="A811" s="26"/>
      <c r="B811" s="55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</row>
    <row r="812" spans="1:21" ht="15.75" customHeight="1">
      <c r="A812" s="26"/>
      <c r="B812" s="55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</row>
    <row r="813" spans="1:21" ht="15.75" customHeight="1">
      <c r="A813" s="26"/>
      <c r="B813" s="55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</row>
    <row r="814" spans="1:21" ht="15.75" customHeight="1">
      <c r="A814" s="26"/>
      <c r="B814" s="55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</row>
    <row r="815" spans="1:21" ht="15.75" customHeight="1">
      <c r="A815" s="26"/>
      <c r="B815" s="55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</row>
    <row r="816" spans="1:21" ht="15.75" customHeight="1">
      <c r="A816" s="26"/>
      <c r="B816" s="55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</row>
    <row r="817" spans="1:21" ht="15.75" customHeight="1">
      <c r="A817" s="26"/>
      <c r="B817" s="55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</row>
    <row r="818" spans="1:21" ht="15.75" customHeight="1">
      <c r="A818" s="26"/>
      <c r="B818" s="55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</row>
    <row r="819" spans="1:21" ht="15.75" customHeight="1">
      <c r="A819" s="26"/>
      <c r="B819" s="55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</row>
    <row r="820" spans="1:21" ht="15.75" customHeight="1">
      <c r="A820" s="26"/>
      <c r="B820" s="55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</row>
    <row r="821" spans="1:21" ht="15.75" customHeight="1">
      <c r="A821" s="26"/>
      <c r="B821" s="55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</row>
    <row r="822" spans="1:21" ht="15.75" customHeight="1">
      <c r="A822" s="26"/>
      <c r="B822" s="55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</row>
    <row r="823" spans="1:21" ht="15.75" customHeight="1">
      <c r="A823" s="26"/>
      <c r="B823" s="55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</row>
    <row r="824" spans="1:21" ht="15.75" customHeight="1">
      <c r="A824" s="26"/>
      <c r="B824" s="55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</row>
    <row r="825" spans="1:21" ht="15.75" customHeight="1">
      <c r="A825" s="26"/>
      <c r="B825" s="55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</row>
    <row r="826" spans="1:21" ht="15.75" customHeight="1">
      <c r="A826" s="26"/>
      <c r="B826" s="55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</row>
    <row r="827" spans="1:21" ht="15.75" customHeight="1">
      <c r="A827" s="26"/>
      <c r="B827" s="55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</row>
    <row r="828" spans="1:21" ht="15.75" customHeight="1">
      <c r="A828" s="26"/>
      <c r="B828" s="55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</row>
    <row r="829" spans="1:21" ht="15.75" customHeight="1">
      <c r="A829" s="26"/>
      <c r="B829" s="55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</row>
    <row r="830" spans="1:21" ht="15.75" customHeight="1">
      <c r="A830" s="26"/>
      <c r="B830" s="55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</row>
    <row r="831" spans="1:21" ht="15.75" customHeight="1">
      <c r="A831" s="26"/>
      <c r="B831" s="55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</row>
    <row r="832" spans="1:21" ht="15.75" customHeight="1">
      <c r="A832" s="26"/>
      <c r="B832" s="55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</row>
    <row r="833" spans="1:21" ht="15.75" customHeight="1">
      <c r="A833" s="26"/>
      <c r="B833" s="55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</row>
    <row r="834" spans="1:21" ht="15.75" customHeight="1">
      <c r="A834" s="26"/>
      <c r="B834" s="55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</row>
    <row r="835" spans="1:21" ht="15.75" customHeight="1">
      <c r="A835" s="26"/>
      <c r="B835" s="55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</row>
    <row r="836" spans="1:21" ht="15.75" customHeight="1">
      <c r="A836" s="26"/>
      <c r="B836" s="55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</row>
    <row r="837" spans="1:21" ht="15.75" customHeight="1">
      <c r="A837" s="26"/>
      <c r="B837" s="55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</row>
    <row r="838" spans="1:21" ht="15.75" customHeight="1">
      <c r="A838" s="26"/>
      <c r="B838" s="55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</row>
    <row r="839" spans="1:21" ht="15.75" customHeight="1">
      <c r="A839" s="26"/>
      <c r="B839" s="55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</row>
    <row r="840" spans="1:21" ht="15.75" customHeight="1">
      <c r="A840" s="26"/>
      <c r="B840" s="55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</row>
    <row r="841" spans="1:21" ht="15.75" customHeight="1">
      <c r="A841" s="26"/>
      <c r="B841" s="55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</row>
    <row r="842" spans="1:21" ht="15.75" customHeight="1">
      <c r="A842" s="26"/>
      <c r="B842" s="55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</row>
    <row r="843" spans="1:21" ht="15.75" customHeight="1">
      <c r="A843" s="26"/>
      <c r="B843" s="55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</row>
    <row r="844" spans="1:21" ht="15.75" customHeight="1">
      <c r="A844" s="26"/>
      <c r="B844" s="55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</row>
    <row r="845" spans="1:21" ht="15.75" customHeight="1">
      <c r="A845" s="26"/>
      <c r="B845" s="55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</row>
    <row r="846" spans="1:21" ht="15.75" customHeight="1">
      <c r="A846" s="26"/>
      <c r="B846" s="55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</row>
    <row r="847" spans="1:21" ht="15.75" customHeight="1">
      <c r="A847" s="26"/>
      <c r="B847" s="55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</row>
    <row r="848" spans="1:21" ht="15.75" customHeight="1">
      <c r="A848" s="26"/>
      <c r="B848" s="55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</row>
    <row r="849" spans="1:21" ht="15.75" customHeight="1">
      <c r="A849" s="26"/>
      <c r="B849" s="55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</row>
    <row r="850" spans="1:21" ht="15.75" customHeight="1">
      <c r="A850" s="26"/>
      <c r="B850" s="55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</row>
    <row r="851" spans="1:21" ht="15.75" customHeight="1">
      <c r="A851" s="26"/>
      <c r="B851" s="55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</row>
    <row r="852" spans="1:21" ht="15.75" customHeight="1">
      <c r="A852" s="26"/>
      <c r="B852" s="55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</row>
    <row r="853" spans="1:21" ht="15.75" customHeight="1">
      <c r="A853" s="26"/>
      <c r="B853" s="55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</row>
    <row r="854" spans="1:21" ht="15.75" customHeight="1">
      <c r="A854" s="26"/>
      <c r="B854" s="55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</row>
    <row r="855" spans="1:21" ht="15.75" customHeight="1">
      <c r="A855" s="26"/>
      <c r="B855" s="55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</row>
    <row r="856" spans="1:21" ht="15.75" customHeight="1">
      <c r="A856" s="26"/>
      <c r="B856" s="55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</row>
    <row r="857" spans="1:21" ht="15.75" customHeight="1">
      <c r="A857" s="26"/>
      <c r="B857" s="55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</row>
    <row r="858" spans="1:21" ht="15.75" customHeight="1">
      <c r="A858" s="26"/>
      <c r="B858" s="55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</row>
    <row r="859" spans="1:21" ht="15.75" customHeight="1">
      <c r="A859" s="26"/>
      <c r="B859" s="55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</row>
    <row r="860" spans="1:21" ht="15.75" customHeight="1">
      <c r="A860" s="26"/>
      <c r="B860" s="55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</row>
    <row r="861" spans="1:21" ht="15.75" customHeight="1">
      <c r="A861" s="26"/>
      <c r="B861" s="55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</row>
    <row r="862" spans="1:21" ht="15.75" customHeight="1">
      <c r="A862" s="26"/>
      <c r="B862" s="55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</row>
    <row r="863" spans="1:21" ht="15.75" customHeight="1">
      <c r="A863" s="26"/>
      <c r="B863" s="55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</row>
    <row r="864" spans="1:21" ht="15.75" customHeight="1">
      <c r="A864" s="26"/>
      <c r="B864" s="55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</row>
    <row r="865" spans="1:21" ht="15.75" customHeight="1">
      <c r="A865" s="26"/>
      <c r="B865" s="55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</row>
    <row r="866" spans="1:21" ht="15.75" customHeight="1">
      <c r="A866" s="26"/>
      <c r="B866" s="55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</row>
    <row r="867" spans="1:21" ht="15.75" customHeight="1">
      <c r="A867" s="26"/>
      <c r="B867" s="55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</row>
    <row r="868" spans="1:21" ht="15.75" customHeight="1">
      <c r="A868" s="26"/>
      <c r="B868" s="55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</row>
    <row r="869" spans="1:21" ht="15.75" customHeight="1">
      <c r="A869" s="26"/>
      <c r="B869" s="55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</row>
    <row r="870" spans="1:21" ht="15.75" customHeight="1">
      <c r="A870" s="26"/>
      <c r="B870" s="55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</row>
    <row r="871" spans="1:21" ht="15.75" customHeight="1">
      <c r="A871" s="26"/>
      <c r="B871" s="55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</row>
    <row r="872" spans="1:21" ht="15.75" customHeight="1">
      <c r="A872" s="26"/>
      <c r="B872" s="55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</row>
    <row r="873" spans="1:21" ht="15.75" customHeight="1">
      <c r="A873" s="26"/>
      <c r="B873" s="55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</row>
    <row r="874" spans="1:21" ht="15.75" customHeight="1">
      <c r="A874" s="26"/>
      <c r="B874" s="55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</row>
    <row r="875" spans="1:21" ht="15.75" customHeight="1">
      <c r="A875" s="26"/>
      <c r="B875" s="55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</row>
    <row r="876" spans="1:21" ht="15.75" customHeight="1">
      <c r="A876" s="26"/>
      <c r="B876" s="55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</row>
    <row r="877" spans="1:21" ht="15.75" customHeight="1">
      <c r="A877" s="26"/>
      <c r="B877" s="55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</row>
    <row r="878" spans="1:21" ht="15.75" customHeight="1">
      <c r="A878" s="26"/>
      <c r="B878" s="55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</row>
    <row r="879" spans="1:21" ht="15.75" customHeight="1">
      <c r="A879" s="26"/>
      <c r="B879" s="55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</row>
    <row r="880" spans="1:21" ht="15.75" customHeight="1">
      <c r="A880" s="26"/>
      <c r="B880" s="55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</row>
    <row r="881" spans="1:21" ht="15.75" customHeight="1">
      <c r="A881" s="26"/>
      <c r="B881" s="55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</row>
    <row r="882" spans="1:21" ht="15.75" customHeight="1">
      <c r="A882" s="26"/>
      <c r="B882" s="55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</row>
    <row r="883" spans="1:21" ht="15.75" customHeight="1">
      <c r="A883" s="26"/>
      <c r="B883" s="55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</row>
    <row r="884" spans="1:21" ht="15.75" customHeight="1">
      <c r="A884" s="26"/>
      <c r="B884" s="55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</row>
    <row r="885" spans="1:21" ht="15.75" customHeight="1">
      <c r="A885" s="26"/>
      <c r="B885" s="55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</row>
    <row r="886" spans="1:21" ht="15.75" customHeight="1">
      <c r="A886" s="26"/>
      <c r="B886" s="55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</row>
    <row r="887" spans="1:21" ht="15.75" customHeight="1">
      <c r="A887" s="26"/>
      <c r="B887" s="55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</row>
    <row r="888" spans="1:21" ht="15.75" customHeight="1">
      <c r="A888" s="26"/>
      <c r="B888" s="55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</row>
    <row r="889" spans="1:21" ht="15.75" customHeight="1">
      <c r="A889" s="26"/>
      <c r="B889" s="55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</row>
    <row r="890" spans="1:21" ht="15.75" customHeight="1">
      <c r="A890" s="26"/>
      <c r="B890" s="55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</row>
    <row r="891" spans="1:21" ht="15.75" customHeight="1">
      <c r="A891" s="26"/>
      <c r="B891" s="55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</row>
    <row r="892" spans="1:21" ht="15.75" customHeight="1">
      <c r="A892" s="26"/>
      <c r="B892" s="55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</row>
    <row r="893" spans="1:21" ht="15.75" customHeight="1">
      <c r="A893" s="26"/>
      <c r="B893" s="55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</row>
    <row r="894" spans="1:21" ht="15.75" customHeight="1">
      <c r="A894" s="26"/>
      <c r="B894" s="55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</row>
    <row r="895" spans="1:21" ht="15.75" customHeight="1">
      <c r="A895" s="26"/>
      <c r="B895" s="55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</row>
    <row r="896" spans="1:21" ht="15.75" customHeight="1">
      <c r="A896" s="26"/>
      <c r="B896" s="55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</row>
    <row r="897" spans="1:21" ht="15.75" customHeight="1">
      <c r="A897" s="26"/>
      <c r="B897" s="55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</row>
    <row r="898" spans="1:21" ht="15.75" customHeight="1">
      <c r="A898" s="26"/>
      <c r="B898" s="55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</row>
    <row r="899" spans="1:21" ht="15.75" customHeight="1">
      <c r="A899" s="26"/>
      <c r="B899" s="55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</row>
    <row r="900" spans="1:21" ht="15.75" customHeight="1">
      <c r="A900" s="26"/>
      <c r="B900" s="55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</row>
    <row r="901" spans="1:21" ht="15.75" customHeight="1">
      <c r="A901" s="26"/>
      <c r="B901" s="55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</row>
    <row r="902" spans="1:21" ht="15.75" customHeight="1">
      <c r="A902" s="26"/>
      <c r="B902" s="55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</row>
    <row r="903" spans="1:21" ht="15.75" customHeight="1">
      <c r="A903" s="26"/>
      <c r="B903" s="55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</row>
    <row r="904" spans="1:21" ht="15.75" customHeight="1">
      <c r="A904" s="26"/>
      <c r="B904" s="55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</row>
    <row r="905" spans="1:21" ht="15.75" customHeight="1">
      <c r="A905" s="26"/>
      <c r="B905" s="55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</row>
    <row r="906" spans="1:21" ht="15.75" customHeight="1">
      <c r="A906" s="26"/>
      <c r="B906" s="55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</row>
    <row r="907" spans="1:21" ht="15.75" customHeight="1">
      <c r="A907" s="26"/>
      <c r="B907" s="55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</row>
    <row r="908" spans="1:21" ht="15.75" customHeight="1">
      <c r="A908" s="26"/>
      <c r="B908" s="55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</row>
    <row r="909" spans="1:21" ht="15.75" customHeight="1">
      <c r="A909" s="26"/>
      <c r="B909" s="55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</row>
    <row r="910" spans="1:21" ht="15.75" customHeight="1">
      <c r="A910" s="26"/>
      <c r="B910" s="55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</row>
    <row r="911" spans="1:21" ht="15.75" customHeight="1">
      <c r="A911" s="26"/>
      <c r="B911" s="55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</row>
    <row r="912" spans="1:21" ht="15.75" customHeight="1">
      <c r="A912" s="26"/>
      <c r="B912" s="55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</row>
    <row r="913" spans="1:21" ht="15.75" customHeight="1">
      <c r="A913" s="26"/>
      <c r="B913" s="55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</row>
    <row r="914" spans="1:21" ht="15.75" customHeight="1">
      <c r="A914" s="26"/>
      <c r="B914" s="55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</row>
    <row r="915" spans="1:21" ht="15.75" customHeight="1">
      <c r="A915" s="26"/>
      <c r="B915" s="55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</row>
    <row r="916" spans="1:21" ht="15.75" customHeight="1">
      <c r="A916" s="26"/>
      <c r="B916" s="55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</row>
    <row r="917" spans="1:21" ht="15.75" customHeight="1">
      <c r="A917" s="26"/>
      <c r="B917" s="55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</row>
    <row r="918" spans="1:21" ht="15.75" customHeight="1">
      <c r="A918" s="26"/>
      <c r="B918" s="55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</row>
    <row r="919" spans="1:21" ht="15.75" customHeight="1">
      <c r="A919" s="26"/>
      <c r="B919" s="55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</row>
    <row r="920" spans="1:21" ht="15.75" customHeight="1">
      <c r="A920" s="26"/>
      <c r="B920" s="55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</row>
    <row r="921" spans="1:21" ht="15.75" customHeight="1">
      <c r="A921" s="26"/>
      <c r="B921" s="55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</row>
    <row r="922" spans="1:21" ht="15.75" customHeight="1">
      <c r="A922" s="26"/>
      <c r="B922" s="55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</row>
    <row r="923" spans="1:21" ht="15.75" customHeight="1">
      <c r="A923" s="26"/>
      <c r="B923" s="55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</row>
    <row r="924" spans="1:21" ht="15.75" customHeight="1">
      <c r="A924" s="26"/>
      <c r="B924" s="55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</row>
    <row r="925" spans="1:21" ht="15.75" customHeight="1">
      <c r="A925" s="26"/>
      <c r="B925" s="55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</row>
    <row r="926" spans="1:21" ht="15.75" customHeight="1">
      <c r="A926" s="26"/>
      <c r="B926" s="55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</row>
    <row r="927" spans="1:21" ht="15.75" customHeight="1">
      <c r="A927" s="26"/>
      <c r="B927" s="55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</row>
    <row r="928" spans="1:21" ht="15.75" customHeight="1">
      <c r="A928" s="26"/>
      <c r="B928" s="55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</row>
    <row r="929" spans="1:21" ht="15.75" customHeight="1">
      <c r="A929" s="26"/>
      <c r="B929" s="55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</row>
    <row r="930" spans="1:21" ht="15.75" customHeight="1">
      <c r="A930" s="26"/>
      <c r="B930" s="55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</row>
    <row r="931" spans="1:21" ht="15.75" customHeight="1">
      <c r="A931" s="26"/>
      <c r="B931" s="55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</row>
    <row r="932" spans="1:21" ht="15.75" customHeight="1">
      <c r="A932" s="26"/>
      <c r="B932" s="55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</row>
    <row r="933" spans="1:21" ht="15.75" customHeight="1">
      <c r="A933" s="26"/>
      <c r="B933" s="55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</row>
    <row r="934" spans="1:21" ht="15.75" customHeight="1">
      <c r="A934" s="26"/>
      <c r="B934" s="55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</row>
    <row r="935" spans="1:21" ht="15.75" customHeight="1">
      <c r="A935" s="26"/>
      <c r="B935" s="55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</row>
    <row r="936" spans="1:21" ht="15.75" customHeight="1">
      <c r="A936" s="26"/>
      <c r="B936" s="55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</row>
    <row r="937" spans="1:21" ht="15.75" customHeight="1">
      <c r="A937" s="26"/>
      <c r="B937" s="55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</row>
    <row r="938" spans="1:21" ht="15.75" customHeight="1">
      <c r="A938" s="26"/>
      <c r="B938" s="55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</row>
    <row r="939" spans="1:21" ht="15.75" customHeight="1">
      <c r="A939" s="26"/>
      <c r="B939" s="55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</row>
    <row r="940" spans="1:21" ht="15.75" customHeight="1">
      <c r="A940" s="26"/>
      <c r="B940" s="55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</row>
    <row r="941" spans="1:21" ht="15.75" customHeight="1">
      <c r="A941" s="26"/>
      <c r="B941" s="55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</row>
    <row r="942" spans="1:21" ht="15.75" customHeight="1">
      <c r="A942" s="26"/>
      <c r="B942" s="55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</row>
    <row r="943" spans="1:21" ht="15.75" customHeight="1">
      <c r="A943" s="26"/>
      <c r="B943" s="55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</row>
    <row r="944" spans="1:21" ht="15.75" customHeight="1">
      <c r="A944" s="26"/>
      <c r="B944" s="55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</row>
    <row r="945" spans="1:21" ht="15.75" customHeight="1">
      <c r="A945" s="26"/>
      <c r="B945" s="55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</row>
    <row r="946" spans="1:21" ht="15.75" customHeight="1">
      <c r="A946" s="26"/>
      <c r="B946" s="55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</row>
    <row r="947" spans="1:21" ht="15.75" customHeight="1">
      <c r="A947" s="26"/>
      <c r="B947" s="55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</row>
    <row r="948" spans="1:21" ht="15.75" customHeight="1">
      <c r="A948" s="26"/>
      <c r="B948" s="55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</row>
    <row r="949" spans="1:21" ht="15.75" customHeight="1">
      <c r="A949" s="26"/>
      <c r="B949" s="55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</row>
    <row r="950" spans="1:21" ht="15.75" customHeight="1">
      <c r="A950" s="26"/>
      <c r="B950" s="55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</row>
    <row r="951" spans="1:21" ht="15.75" customHeight="1">
      <c r="A951" s="26"/>
      <c r="B951" s="55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</row>
    <row r="952" spans="1:21" ht="15.75" customHeight="1">
      <c r="A952" s="26"/>
      <c r="B952" s="55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</row>
    <row r="953" spans="1:21" ht="15.75" customHeight="1">
      <c r="A953" s="26"/>
      <c r="B953" s="55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</row>
    <row r="954" spans="1:21" ht="15.75" customHeight="1">
      <c r="A954" s="26"/>
      <c r="B954" s="55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</row>
    <row r="955" spans="1:21" ht="15.75" customHeight="1">
      <c r="A955" s="26"/>
      <c r="B955" s="55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</row>
    <row r="956" spans="1:21" ht="15.75" customHeight="1">
      <c r="A956" s="26"/>
      <c r="B956" s="55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</row>
    <row r="957" spans="1:21" ht="15.75" customHeight="1">
      <c r="A957" s="26"/>
      <c r="B957" s="55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</row>
    <row r="958" spans="1:21" ht="15.75" customHeight="1">
      <c r="A958" s="26"/>
      <c r="B958" s="55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</row>
    <row r="959" spans="1:21" ht="15.75" customHeight="1">
      <c r="A959" s="26"/>
      <c r="B959" s="55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</row>
    <row r="960" spans="1:21" ht="15.75" customHeight="1">
      <c r="A960" s="26"/>
      <c r="B960" s="55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</row>
    <row r="961" spans="1:21" ht="15.75" customHeight="1">
      <c r="A961" s="26"/>
      <c r="B961" s="55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</row>
    <row r="962" spans="1:21" ht="15.75" customHeight="1">
      <c r="A962" s="26"/>
      <c r="B962" s="55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</row>
  </sheetData>
  <mergeCells count="9">
    <mergeCell ref="A1:A5"/>
    <mergeCell ref="B1:C5"/>
    <mergeCell ref="B6:C6"/>
    <mergeCell ref="B13:C13"/>
    <mergeCell ref="B47:C47"/>
    <mergeCell ref="B34:C34"/>
    <mergeCell ref="B41:C41"/>
    <mergeCell ref="B21:C21"/>
    <mergeCell ref="B27:C27"/>
  </mergeCell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22"/>
  <sheetViews>
    <sheetView topLeftCell="A6" workbookViewId="0">
      <selection activeCell="B13" sqref="B13"/>
    </sheetView>
  </sheetViews>
  <sheetFormatPr defaultColWidth="14.42578125" defaultRowHeight="15" customHeight="1"/>
  <cols>
    <col min="1" max="1" width="32.7109375" customWidth="1"/>
    <col min="2" max="2" width="67.5703125" customWidth="1"/>
    <col min="3" max="3" width="41.5703125" customWidth="1"/>
    <col min="4" max="20" width="8.7109375" customWidth="1"/>
  </cols>
  <sheetData>
    <row r="1" spans="1:23" ht="12.75" customHeight="1">
      <c r="A1" s="147"/>
      <c r="B1" s="141" t="s">
        <v>92</v>
      </c>
      <c r="C1" s="14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3" ht="12.75" customHeight="1">
      <c r="A2" s="140"/>
      <c r="B2" s="143"/>
      <c r="C2" s="14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3" ht="12.75" customHeight="1">
      <c r="A3" s="140"/>
      <c r="B3" s="143"/>
      <c r="C3" s="14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3" ht="12.75" customHeight="1">
      <c r="A4" s="140"/>
      <c r="B4" s="143"/>
      <c r="C4" s="14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3" ht="12.75" customHeight="1">
      <c r="A5" s="137"/>
      <c r="B5" s="144"/>
      <c r="C5" s="130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3" ht="39" customHeight="1">
      <c r="A6" s="150" t="s">
        <v>93</v>
      </c>
      <c r="B6" s="127"/>
      <c r="C6" s="11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3" ht="29.25" customHeight="1">
      <c r="A7" s="56" t="s">
        <v>94</v>
      </c>
      <c r="B7" s="57" t="s">
        <v>95</v>
      </c>
      <c r="C7" s="58" t="s">
        <v>96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42" customHeight="1">
      <c r="A8" s="59" t="s">
        <v>97</v>
      </c>
      <c r="B8" s="60" t="s">
        <v>98</v>
      </c>
      <c r="C8" s="61" t="s">
        <v>99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ht="39" customHeight="1">
      <c r="A9" s="62" t="s">
        <v>100</v>
      </c>
      <c r="B9" s="63" t="s">
        <v>101</v>
      </c>
      <c r="C9" s="109" t="s">
        <v>301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3" ht="39.75" customHeight="1">
      <c r="A10" s="64" t="s">
        <v>102</v>
      </c>
      <c r="B10" s="65" t="s">
        <v>103</v>
      </c>
      <c r="C10" s="151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3" ht="66" customHeight="1">
      <c r="A11" s="64" t="s">
        <v>104</v>
      </c>
      <c r="B11" s="65" t="s">
        <v>105</v>
      </c>
      <c r="C11" s="14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3" ht="51">
      <c r="A12" s="64" t="s">
        <v>106</v>
      </c>
      <c r="B12" s="65" t="s">
        <v>107</v>
      </c>
      <c r="C12" s="14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3" ht="58.5" customHeight="1">
      <c r="A13" s="64" t="s">
        <v>108</v>
      </c>
      <c r="B13" s="65" t="s">
        <v>109</v>
      </c>
      <c r="C13" s="13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3" ht="29.25" customHeight="1">
      <c r="A14" s="150" t="s">
        <v>110</v>
      </c>
      <c r="B14" s="127"/>
      <c r="C14" s="11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3" ht="29.25" customHeight="1">
      <c r="A15" s="56" t="s">
        <v>94</v>
      </c>
      <c r="B15" s="57" t="s">
        <v>111</v>
      </c>
      <c r="C15" s="58" t="s">
        <v>96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3" ht="29.25" customHeight="1">
      <c r="A16" s="59" t="s">
        <v>97</v>
      </c>
      <c r="B16" s="60" t="s">
        <v>112</v>
      </c>
      <c r="C16" s="61" t="s">
        <v>113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38.25">
      <c r="A17" s="62" t="s">
        <v>100</v>
      </c>
      <c r="B17" s="63" t="s">
        <v>114</v>
      </c>
      <c r="C17" s="109" t="s">
        <v>301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9.25" customHeight="1">
      <c r="A18" s="64" t="s">
        <v>102</v>
      </c>
      <c r="B18" s="65" t="s">
        <v>115</v>
      </c>
      <c r="C18" s="151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9.25" customHeight="1">
      <c r="A19" s="64" t="s">
        <v>104</v>
      </c>
      <c r="B19" s="65" t="s">
        <v>116</v>
      </c>
      <c r="C19" s="14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9.25" customHeight="1">
      <c r="A20" s="64" t="s">
        <v>106</v>
      </c>
      <c r="B20" s="65" t="s">
        <v>117</v>
      </c>
      <c r="C20" s="14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9.25" customHeight="1">
      <c r="A21" s="64" t="s">
        <v>108</v>
      </c>
      <c r="B21" s="65" t="s">
        <v>118</v>
      </c>
      <c r="C21" s="13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9.25" customHeight="1">
      <c r="A22" s="150" t="s">
        <v>119</v>
      </c>
      <c r="B22" s="127"/>
      <c r="C22" s="11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9.25" customHeight="1">
      <c r="A23" s="56" t="s">
        <v>94</v>
      </c>
      <c r="B23" s="57" t="s">
        <v>120</v>
      </c>
      <c r="C23" s="58" t="s">
        <v>96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39" customHeight="1">
      <c r="A24" s="59" t="s">
        <v>97</v>
      </c>
      <c r="B24" s="60" t="s">
        <v>121</v>
      </c>
      <c r="C24" s="61" t="s">
        <v>122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38.25">
      <c r="A25" s="62" t="s">
        <v>100</v>
      </c>
      <c r="B25" s="63" t="s">
        <v>123</v>
      </c>
      <c r="C25" s="109" t="s">
        <v>301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6.25" customHeight="1">
      <c r="A26" s="64" t="s">
        <v>102</v>
      </c>
      <c r="B26" s="65" t="s">
        <v>124</v>
      </c>
      <c r="C26" s="151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50.25" customHeight="1">
      <c r="A27" s="64" t="s">
        <v>104</v>
      </c>
      <c r="B27" s="65" t="s">
        <v>125</v>
      </c>
      <c r="C27" s="14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38.25">
      <c r="A28" s="64" t="s">
        <v>106</v>
      </c>
      <c r="B28" s="65" t="s">
        <v>126</v>
      </c>
      <c r="C28" s="14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41.25" customHeight="1">
      <c r="A29" s="64" t="s">
        <v>108</v>
      </c>
      <c r="B29" s="65" t="s">
        <v>127</v>
      </c>
      <c r="C29" s="130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9.25" customHeight="1">
      <c r="A30" s="150" t="s">
        <v>128</v>
      </c>
      <c r="B30" s="127"/>
      <c r="C30" s="11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9.25" customHeight="1">
      <c r="A31" s="56" t="s">
        <v>94</v>
      </c>
      <c r="B31" s="57" t="s">
        <v>129</v>
      </c>
      <c r="C31" s="58" t="s">
        <v>96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9.25" customHeight="1">
      <c r="A32" s="59" t="s">
        <v>97</v>
      </c>
      <c r="B32" s="60" t="s">
        <v>130</v>
      </c>
      <c r="C32" s="61" t="s">
        <v>131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38.25">
      <c r="A33" s="62" t="s">
        <v>100</v>
      </c>
      <c r="B33" s="63" t="s">
        <v>132</v>
      </c>
      <c r="C33" s="109" t="s">
        <v>301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9.25" customHeight="1">
      <c r="A34" s="64" t="s">
        <v>102</v>
      </c>
      <c r="B34" s="65" t="s">
        <v>133</v>
      </c>
      <c r="C34" s="151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9.25" customHeight="1">
      <c r="A35" s="64" t="s">
        <v>104</v>
      </c>
      <c r="B35" s="65" t="s">
        <v>134</v>
      </c>
      <c r="C35" s="14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9.25" customHeight="1">
      <c r="A36" s="64" t="s">
        <v>106</v>
      </c>
      <c r="B36" s="65" t="s">
        <v>135</v>
      </c>
      <c r="C36" s="14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9.25" customHeight="1">
      <c r="A37" s="64" t="s">
        <v>108</v>
      </c>
      <c r="B37" s="65" t="s">
        <v>136</v>
      </c>
      <c r="C37" s="130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9.25" customHeight="1">
      <c r="A38" s="150" t="s">
        <v>137</v>
      </c>
      <c r="B38" s="127"/>
      <c r="C38" s="11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9.25" customHeight="1">
      <c r="A39" s="56" t="s">
        <v>94</v>
      </c>
      <c r="B39" s="57" t="s">
        <v>138</v>
      </c>
      <c r="C39" s="58" t="s">
        <v>96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42" customHeight="1">
      <c r="A40" s="59" t="s">
        <v>97</v>
      </c>
      <c r="B40" s="60" t="s">
        <v>139</v>
      </c>
      <c r="C40" s="61" t="s">
        <v>140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38.25">
      <c r="A41" s="62" t="s">
        <v>100</v>
      </c>
      <c r="B41" s="63" t="s">
        <v>141</v>
      </c>
      <c r="C41" s="109" t="s">
        <v>301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9.25" customHeight="1">
      <c r="A42" s="64" t="s">
        <v>102</v>
      </c>
      <c r="B42" s="65" t="s">
        <v>142</v>
      </c>
      <c r="C42" s="151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9.25" customHeight="1">
      <c r="A43" s="64" t="s">
        <v>104</v>
      </c>
      <c r="B43" s="65" t="s">
        <v>143</v>
      </c>
      <c r="C43" s="14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9.25" customHeight="1">
      <c r="A44" s="64" t="s">
        <v>106</v>
      </c>
      <c r="B44" s="65" t="s">
        <v>144</v>
      </c>
      <c r="C44" s="14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9.25" customHeight="1">
      <c r="A45" s="64" t="s">
        <v>108</v>
      </c>
      <c r="B45" s="65" t="s">
        <v>145</v>
      </c>
      <c r="C45" s="130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9.25" customHeight="1">
      <c r="A46" s="150" t="s">
        <v>146</v>
      </c>
      <c r="B46" s="127"/>
      <c r="C46" s="11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9.25" customHeight="1">
      <c r="A47" s="56" t="s">
        <v>94</v>
      </c>
      <c r="B47" s="57" t="s">
        <v>147</v>
      </c>
      <c r="C47" s="58" t="s">
        <v>96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9.25" customHeight="1">
      <c r="A48" s="59" t="s">
        <v>97</v>
      </c>
      <c r="B48" s="60" t="s">
        <v>148</v>
      </c>
      <c r="C48" s="61" t="s">
        <v>149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3" ht="38.25">
      <c r="A49" s="62" t="s">
        <v>100</v>
      </c>
      <c r="B49" s="63" t="s">
        <v>150</v>
      </c>
      <c r="C49" s="109" t="s">
        <v>301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3" ht="29.25" customHeight="1">
      <c r="A50" s="64" t="s">
        <v>102</v>
      </c>
      <c r="B50" s="65" t="s">
        <v>151</v>
      </c>
      <c r="C50" s="151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3" ht="29.25" customHeight="1">
      <c r="A51" s="64" t="s">
        <v>104</v>
      </c>
      <c r="B51" s="65" t="s">
        <v>152</v>
      </c>
      <c r="C51" s="14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3" ht="29.25" customHeight="1">
      <c r="A52" s="64" t="s">
        <v>106</v>
      </c>
      <c r="B52" s="65" t="s">
        <v>153</v>
      </c>
      <c r="C52" s="14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3" ht="29.25" customHeight="1">
      <c r="A53" s="64" t="s">
        <v>108</v>
      </c>
      <c r="B53" s="65" t="s">
        <v>154</v>
      </c>
      <c r="C53" s="130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3" ht="29.25" customHeight="1">
      <c r="A54" s="150" t="s">
        <v>155</v>
      </c>
      <c r="B54" s="127"/>
      <c r="C54" s="1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3" ht="29.25" customHeight="1">
      <c r="A55" s="56" t="s">
        <v>94</v>
      </c>
      <c r="B55" s="57" t="s">
        <v>156</v>
      </c>
      <c r="C55" s="58" t="s">
        <v>96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3" ht="68.25" customHeight="1">
      <c r="A56" s="59" t="s">
        <v>97</v>
      </c>
      <c r="B56" s="60" t="s">
        <v>157</v>
      </c>
      <c r="C56" s="61" t="s">
        <v>158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3" ht="54.75" customHeight="1">
      <c r="A57" s="62" t="s">
        <v>100</v>
      </c>
      <c r="B57" s="63" t="s">
        <v>159</v>
      </c>
      <c r="C57" s="109" t="s">
        <v>301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55.5" customHeight="1">
      <c r="A58" s="64" t="s">
        <v>102</v>
      </c>
      <c r="B58" s="65" t="s">
        <v>160</v>
      </c>
      <c r="C58" s="151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3" ht="75" customHeight="1">
      <c r="A59" s="64" t="s">
        <v>104</v>
      </c>
      <c r="B59" s="65" t="s">
        <v>161</v>
      </c>
      <c r="C59" s="14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ht="75" customHeight="1">
      <c r="A60" s="64" t="s">
        <v>106</v>
      </c>
      <c r="B60" s="65" t="s">
        <v>162</v>
      </c>
      <c r="C60" s="14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3" ht="89.25">
      <c r="A61" s="64" t="s">
        <v>108</v>
      </c>
      <c r="B61" s="65" t="s">
        <v>163</v>
      </c>
      <c r="C61" s="130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 ht="29.25" customHeight="1">
      <c r="A62" s="150" t="s">
        <v>164</v>
      </c>
      <c r="B62" s="127"/>
      <c r="C62" s="11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3" ht="25.5">
      <c r="A63" s="56" t="s">
        <v>94</v>
      </c>
      <c r="B63" s="57" t="s">
        <v>165</v>
      </c>
      <c r="C63" s="58" t="s">
        <v>96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3" ht="38.25">
      <c r="A64" s="59" t="s">
        <v>97</v>
      </c>
      <c r="B64" s="60" t="s">
        <v>166</v>
      </c>
      <c r="C64" s="61" t="s">
        <v>167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 ht="38.25">
      <c r="A65" s="62" t="s">
        <v>100</v>
      </c>
      <c r="B65" s="63" t="s">
        <v>168</v>
      </c>
      <c r="C65" s="109" t="s">
        <v>301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ht="29.25" customHeight="1">
      <c r="A66" s="64" t="s">
        <v>102</v>
      </c>
      <c r="B66" s="65" t="s">
        <v>169</v>
      </c>
      <c r="C66" s="151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 ht="29.25" customHeight="1">
      <c r="A67" s="64" t="s">
        <v>104</v>
      </c>
      <c r="B67" s="65" t="s">
        <v>170</v>
      </c>
      <c r="C67" s="14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0" ht="29.25" customHeight="1">
      <c r="A68" s="64" t="s">
        <v>106</v>
      </c>
      <c r="B68" s="65" t="s">
        <v>171</v>
      </c>
      <c r="C68" s="14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0" ht="29.25" customHeight="1">
      <c r="A69" s="64" t="s">
        <v>108</v>
      </c>
      <c r="B69" s="65" t="s">
        <v>172</v>
      </c>
      <c r="C69" s="130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0" ht="29.25" customHeight="1">
      <c r="A70" s="150" t="s">
        <v>173</v>
      </c>
      <c r="B70" s="127"/>
      <c r="C70" s="11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0" ht="29.25" customHeight="1">
      <c r="A71" s="56" t="s">
        <v>94</v>
      </c>
      <c r="B71" s="57" t="s">
        <v>174</v>
      </c>
      <c r="C71" s="58" t="s">
        <v>96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0" ht="51.75" customHeight="1">
      <c r="A72" s="59" t="s">
        <v>97</v>
      </c>
      <c r="B72" s="60" t="s">
        <v>175</v>
      </c>
      <c r="C72" s="61" t="s">
        <v>176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0" ht="42.75" customHeight="1">
      <c r="A73" s="62" t="s">
        <v>100</v>
      </c>
      <c r="B73" s="63" t="s">
        <v>177</v>
      </c>
      <c r="C73" s="109" t="s">
        <v>301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0" ht="54" customHeight="1">
      <c r="A74" s="64" t="s">
        <v>102</v>
      </c>
      <c r="B74" s="65" t="s">
        <v>178</v>
      </c>
      <c r="C74" s="151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0" ht="50.25" customHeight="1">
      <c r="A75" s="64" t="s">
        <v>104</v>
      </c>
      <c r="B75" s="65" t="s">
        <v>179</v>
      </c>
      <c r="C75" s="14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0" ht="51.75" customHeight="1">
      <c r="A76" s="64" t="s">
        <v>106</v>
      </c>
      <c r="B76" s="65" t="s">
        <v>180</v>
      </c>
      <c r="C76" s="14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0" ht="61.5" customHeight="1">
      <c r="A77" s="64" t="s">
        <v>108</v>
      </c>
      <c r="B77" s="65" t="s">
        <v>181</v>
      </c>
      <c r="C77" s="130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0" ht="29.25" customHeight="1">
      <c r="A78" s="150" t="s">
        <v>182</v>
      </c>
      <c r="B78" s="127"/>
      <c r="C78" s="11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0" ht="29.25" customHeight="1">
      <c r="A79" s="56" t="s">
        <v>94</v>
      </c>
      <c r="B79" s="57" t="s">
        <v>183</v>
      </c>
      <c r="C79" s="58" t="s">
        <v>96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0" ht="48.75" customHeight="1">
      <c r="A80" s="59" t="s">
        <v>97</v>
      </c>
      <c r="B80" s="60" t="s">
        <v>184</v>
      </c>
      <c r="C80" s="61" t="s">
        <v>185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1:20" ht="41.25" customHeight="1">
      <c r="A81" s="62" t="s">
        <v>100</v>
      </c>
      <c r="B81" s="63" t="s">
        <v>186</v>
      </c>
      <c r="C81" s="109" t="s">
        <v>301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1:20" ht="41.25" customHeight="1">
      <c r="A82" s="64" t="s">
        <v>102</v>
      </c>
      <c r="B82" s="65" t="s">
        <v>187</v>
      </c>
      <c r="C82" s="151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0" ht="63.75" customHeight="1">
      <c r="A83" s="64" t="s">
        <v>104</v>
      </c>
      <c r="B83" s="65" t="s">
        <v>188</v>
      </c>
      <c r="C83" s="14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1:20" ht="76.5" customHeight="1">
      <c r="A84" s="64" t="s">
        <v>106</v>
      </c>
      <c r="B84" s="65" t="s">
        <v>189</v>
      </c>
      <c r="C84" s="14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1:20" ht="66.75" customHeight="1">
      <c r="A85" s="64" t="s">
        <v>108</v>
      </c>
      <c r="B85" s="65" t="s">
        <v>190</v>
      </c>
      <c r="C85" s="130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0" ht="29.25" customHeight="1">
      <c r="A86" s="150" t="s">
        <v>191</v>
      </c>
      <c r="B86" s="127"/>
      <c r="C86" s="11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0" ht="29.25" customHeight="1">
      <c r="A87" s="56" t="s">
        <v>94</v>
      </c>
      <c r="B87" s="57" t="s">
        <v>192</v>
      </c>
      <c r="C87" s="58" t="s">
        <v>96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20" ht="32.25" customHeight="1">
      <c r="A88" s="59" t="s">
        <v>97</v>
      </c>
      <c r="B88" s="60" t="s">
        <v>193</v>
      </c>
      <c r="C88" s="61" t="s">
        <v>194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 ht="38.25">
      <c r="A89" s="62" t="s">
        <v>100</v>
      </c>
      <c r="B89" s="63" t="s">
        <v>195</v>
      </c>
      <c r="C89" s="109" t="s">
        <v>301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1:20" ht="29.25" customHeight="1">
      <c r="A90" s="64" t="s">
        <v>102</v>
      </c>
      <c r="B90" s="65" t="s">
        <v>196</v>
      </c>
      <c r="C90" s="151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 ht="50.25" customHeight="1">
      <c r="A91" s="64" t="s">
        <v>104</v>
      </c>
      <c r="B91" s="65" t="s">
        <v>197</v>
      </c>
      <c r="C91" s="14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1:20" ht="51.75" customHeight="1">
      <c r="A92" s="64" t="s">
        <v>106</v>
      </c>
      <c r="B92" s="65" t="s">
        <v>198</v>
      </c>
      <c r="C92" s="14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1:20" ht="61.5" customHeight="1">
      <c r="A93" s="64" t="s">
        <v>108</v>
      </c>
      <c r="B93" s="65" t="s">
        <v>199</v>
      </c>
      <c r="C93" s="130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1:20" ht="30.75" customHeight="1">
      <c r="A94" s="150" t="s">
        <v>200</v>
      </c>
      <c r="B94" s="127"/>
      <c r="C94" s="119"/>
    </row>
    <row r="95" spans="1:20" ht="42" customHeight="1">
      <c r="A95" s="56" t="s">
        <v>94</v>
      </c>
      <c r="B95" s="57" t="s">
        <v>201</v>
      </c>
      <c r="C95" s="58" t="s">
        <v>96</v>
      </c>
    </row>
    <row r="96" spans="1:20" ht="30.75" customHeight="1">
      <c r="A96" s="59" t="s">
        <v>97</v>
      </c>
      <c r="B96" s="60" t="s">
        <v>202</v>
      </c>
      <c r="C96" s="61" t="s">
        <v>203</v>
      </c>
    </row>
    <row r="97" spans="1:3" ht="38.25">
      <c r="A97" s="62" t="s">
        <v>100</v>
      </c>
      <c r="B97" s="63" t="s">
        <v>204</v>
      </c>
      <c r="C97" s="109" t="s">
        <v>301</v>
      </c>
    </row>
    <row r="98" spans="1:3" ht="24.75" customHeight="1">
      <c r="A98" s="64" t="s">
        <v>102</v>
      </c>
      <c r="B98" s="65" t="s">
        <v>205</v>
      </c>
      <c r="C98" s="151"/>
    </row>
    <row r="99" spans="1:3" ht="39.75" customHeight="1">
      <c r="A99" s="64" t="s">
        <v>104</v>
      </c>
      <c r="B99" s="65" t="s">
        <v>206</v>
      </c>
      <c r="C99" s="149"/>
    </row>
    <row r="100" spans="1:3" ht="40.5" customHeight="1">
      <c r="A100" s="64" t="s">
        <v>106</v>
      </c>
      <c r="B100" s="65" t="s">
        <v>207</v>
      </c>
      <c r="C100" s="149"/>
    </row>
    <row r="101" spans="1:3" ht="51.75" customHeight="1">
      <c r="A101" s="64" t="s">
        <v>108</v>
      </c>
      <c r="B101" s="65" t="s">
        <v>208</v>
      </c>
      <c r="C101" s="130"/>
    </row>
    <row r="102" spans="1:3" ht="31.5" customHeight="1">
      <c r="A102" s="150" t="s">
        <v>209</v>
      </c>
      <c r="B102" s="127"/>
      <c r="C102" s="119"/>
    </row>
    <row r="103" spans="1:3" ht="38.25" customHeight="1">
      <c r="A103" s="56" t="s">
        <v>94</v>
      </c>
      <c r="B103" s="57" t="s">
        <v>210</v>
      </c>
      <c r="C103" s="58" t="s">
        <v>96</v>
      </c>
    </row>
    <row r="104" spans="1:3" ht="40.5" customHeight="1">
      <c r="A104" s="59" t="s">
        <v>97</v>
      </c>
      <c r="B104" s="60" t="s">
        <v>211</v>
      </c>
      <c r="C104" s="61" t="s">
        <v>212</v>
      </c>
    </row>
    <row r="105" spans="1:3" ht="38.25">
      <c r="A105" s="66" t="s">
        <v>100</v>
      </c>
      <c r="B105" s="63" t="s">
        <v>213</v>
      </c>
      <c r="C105" s="109" t="s">
        <v>301</v>
      </c>
    </row>
    <row r="106" spans="1:3" ht="42.75" customHeight="1">
      <c r="A106" s="64" t="s">
        <v>102</v>
      </c>
      <c r="B106" s="65" t="s">
        <v>214</v>
      </c>
      <c r="C106" s="151"/>
    </row>
    <row r="107" spans="1:3" ht="50.25" customHeight="1">
      <c r="A107" s="64" t="s">
        <v>104</v>
      </c>
      <c r="B107" s="65" t="s">
        <v>215</v>
      </c>
      <c r="C107" s="149"/>
    </row>
    <row r="108" spans="1:3" ht="53.25" customHeight="1">
      <c r="A108" s="64" t="s">
        <v>106</v>
      </c>
      <c r="B108" s="65" t="s">
        <v>216</v>
      </c>
      <c r="C108" s="149"/>
    </row>
    <row r="109" spans="1:3" ht="52.5" customHeight="1">
      <c r="A109" s="64" t="s">
        <v>108</v>
      </c>
      <c r="B109" s="65" t="s">
        <v>217</v>
      </c>
      <c r="C109" s="130"/>
    </row>
    <row r="110" spans="1:3" ht="12.75" customHeight="1"/>
    <row r="111" spans="1:3" ht="12.75" customHeight="1"/>
    <row r="112" spans="1:3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</sheetData>
  <mergeCells count="28">
    <mergeCell ref="A86:C86"/>
    <mergeCell ref="A94:C94"/>
    <mergeCell ref="A102:C102"/>
    <mergeCell ref="C74:C77"/>
    <mergeCell ref="C82:C85"/>
    <mergeCell ref="C90:C93"/>
    <mergeCell ref="C98:C101"/>
    <mergeCell ref="C106:C109"/>
    <mergeCell ref="C18:C21"/>
    <mergeCell ref="A22:C22"/>
    <mergeCell ref="C50:C53"/>
    <mergeCell ref="C58:C61"/>
    <mergeCell ref="C66:C69"/>
    <mergeCell ref="A62:C62"/>
    <mergeCell ref="C26:C29"/>
    <mergeCell ref="A30:C30"/>
    <mergeCell ref="C34:C37"/>
    <mergeCell ref="A38:C38"/>
    <mergeCell ref="C42:C45"/>
    <mergeCell ref="A46:C46"/>
    <mergeCell ref="A54:C54"/>
    <mergeCell ref="A70:C70"/>
    <mergeCell ref="A78:C78"/>
    <mergeCell ref="A1:A5"/>
    <mergeCell ref="B1:C5"/>
    <mergeCell ref="A6:C6"/>
    <mergeCell ref="C10:C13"/>
    <mergeCell ref="A14:C14"/>
  </mergeCells>
  <pageMargins left="0.511811024" right="0.511811024" top="0.78740157499999996" bottom="0.78740157499999996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52C31F"/>
    <outlinePr summaryBelow="0" summaryRight="0"/>
  </sheetPr>
  <dimension ref="A1:Y996"/>
  <sheetViews>
    <sheetView showGridLines="0" topLeftCell="A23" workbookViewId="0">
      <selection activeCell="E26" sqref="E26:E31"/>
    </sheetView>
  </sheetViews>
  <sheetFormatPr defaultColWidth="14.42578125" defaultRowHeight="15" customHeight="1"/>
  <cols>
    <col min="1" max="1" width="14.42578125" customWidth="1"/>
    <col min="2" max="2" width="38.42578125" customWidth="1"/>
    <col min="3" max="3" width="38.85546875" customWidth="1"/>
    <col min="4" max="4" width="3.28515625" customWidth="1"/>
    <col min="5" max="5" width="41.42578125" customWidth="1"/>
    <col min="6" max="6" width="43" customWidth="1"/>
  </cols>
  <sheetData>
    <row r="1" spans="1:25" ht="15" customHeight="1">
      <c r="A1" s="169"/>
      <c r="B1" s="170" t="s">
        <v>229</v>
      </c>
      <c r="C1" s="171" t="s">
        <v>230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customHeight="1">
      <c r="A2" s="140"/>
      <c r="B2" s="140"/>
      <c r="C2" s="14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customHeight="1">
      <c r="A3" s="140"/>
      <c r="B3" s="140"/>
      <c r="C3" s="140"/>
      <c r="D3" s="7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137"/>
      <c r="B4" s="137"/>
      <c r="C4" s="137"/>
      <c r="D4" s="7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customHeight="1">
      <c r="A5" s="3"/>
      <c r="B5" s="69"/>
      <c r="C5" s="69"/>
      <c r="D5" s="77"/>
      <c r="E5" s="69"/>
      <c r="F5" s="6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8.5" customHeight="1">
      <c r="A6" s="3"/>
      <c r="B6" s="78" t="s">
        <v>231</v>
      </c>
      <c r="C6" s="79"/>
      <c r="D6" s="77"/>
      <c r="E6" s="69"/>
      <c r="F6" s="6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6" customHeight="1">
      <c r="A7" s="3"/>
      <c r="B7" s="69"/>
      <c r="C7" s="69"/>
      <c r="D7" s="77"/>
      <c r="E7" s="69"/>
      <c r="F7" s="6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2.5" customHeight="1">
      <c r="A8" s="3"/>
      <c r="B8" s="80" t="s">
        <v>232</v>
      </c>
      <c r="C8" s="81" t="s">
        <v>233</v>
      </c>
      <c r="D8" s="77"/>
      <c r="E8" s="82" t="s">
        <v>234</v>
      </c>
      <c r="F8" s="83" t="s">
        <v>235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customHeight="1">
      <c r="A9" s="3"/>
      <c r="B9" s="172"/>
      <c r="C9" s="173"/>
      <c r="D9" s="1"/>
      <c r="E9" s="155"/>
      <c r="F9" s="15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customHeight="1">
      <c r="A10" s="3"/>
      <c r="B10" s="156"/>
      <c r="C10" s="153"/>
      <c r="D10" s="1"/>
      <c r="E10" s="156"/>
      <c r="F10" s="15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" customHeight="1">
      <c r="A11" s="3"/>
      <c r="B11" s="156"/>
      <c r="C11" s="153"/>
      <c r="D11" s="1"/>
      <c r="E11" s="156"/>
      <c r="F11" s="15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" customHeight="1">
      <c r="A12" s="3"/>
      <c r="B12" s="156"/>
      <c r="C12" s="153"/>
      <c r="D12" s="1"/>
      <c r="E12" s="156"/>
      <c r="F12" s="15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" customHeight="1">
      <c r="A13" s="3"/>
      <c r="B13" s="156"/>
      <c r="C13" s="153"/>
      <c r="D13" s="1"/>
      <c r="E13" s="156"/>
      <c r="F13" s="15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customHeight="1">
      <c r="A14" s="3"/>
      <c r="B14" s="156"/>
      <c r="C14" s="174"/>
      <c r="D14" s="1"/>
      <c r="E14" s="157"/>
      <c r="F14" s="153"/>
      <c r="G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3.25" customHeight="1">
      <c r="A15" s="3"/>
      <c r="B15" s="156"/>
      <c r="C15" s="84" t="s">
        <v>236</v>
      </c>
      <c r="D15" s="1"/>
      <c r="E15" s="85" t="s">
        <v>237</v>
      </c>
      <c r="F15" s="15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" customHeight="1">
      <c r="A16" s="3"/>
      <c r="B16" s="156"/>
      <c r="C16" s="173"/>
      <c r="D16" s="1"/>
      <c r="E16" s="158"/>
      <c r="F16" s="15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" customHeight="1">
      <c r="A17" s="3"/>
      <c r="B17" s="156"/>
      <c r="C17" s="153"/>
      <c r="D17" s="1"/>
      <c r="E17" s="156"/>
      <c r="F17" s="15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>
      <c r="A18" s="3"/>
      <c r="B18" s="156"/>
      <c r="C18" s="153"/>
      <c r="D18" s="1"/>
      <c r="E18" s="156"/>
      <c r="F18" s="15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" customHeight="1">
      <c r="A19" s="3"/>
      <c r="B19" s="156"/>
      <c r="C19" s="153"/>
      <c r="D19" s="1"/>
      <c r="E19" s="156"/>
      <c r="F19" s="15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" customHeight="1">
      <c r="A20" s="3"/>
      <c r="B20" s="156"/>
      <c r="C20" s="153"/>
      <c r="D20" s="1"/>
      <c r="E20" s="156"/>
      <c r="F20" s="15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" customHeight="1">
      <c r="A21" s="3"/>
      <c r="B21" s="159"/>
      <c r="C21" s="154"/>
      <c r="D21" s="1"/>
      <c r="E21" s="159"/>
      <c r="F21" s="15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" customHeight="1">
      <c r="A22" s="3"/>
      <c r="B22" s="1"/>
      <c r="C22" s="1"/>
      <c r="D22" s="1"/>
      <c r="E22" s="1"/>
      <c r="F22" s="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32.25" customHeight="1">
      <c r="A23" s="3"/>
      <c r="B23" s="78" t="s">
        <v>231</v>
      </c>
      <c r="C23" s="79"/>
      <c r="D23" s="77"/>
      <c r="E23" s="69"/>
      <c r="F23" s="6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6" customHeight="1">
      <c r="A24" s="3"/>
      <c r="B24" s="69"/>
      <c r="C24" s="69"/>
      <c r="D24" s="77"/>
      <c r="E24" s="69"/>
      <c r="F24" s="6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2.5" customHeight="1">
      <c r="A25" s="3"/>
      <c r="B25" s="80" t="s">
        <v>232</v>
      </c>
      <c r="C25" s="81" t="s">
        <v>233</v>
      </c>
      <c r="D25" s="77"/>
      <c r="E25" s="82" t="s">
        <v>234</v>
      </c>
      <c r="F25" s="83" t="s">
        <v>235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" customHeight="1">
      <c r="A26" s="3"/>
      <c r="B26" s="172"/>
      <c r="C26" s="173"/>
      <c r="D26" s="1"/>
      <c r="E26" s="155"/>
      <c r="F26" s="15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" customHeight="1">
      <c r="A27" s="3"/>
      <c r="B27" s="156"/>
      <c r="C27" s="153"/>
      <c r="D27" s="1"/>
      <c r="E27" s="156"/>
      <c r="F27" s="15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" customHeight="1">
      <c r="A28" s="3"/>
      <c r="B28" s="156"/>
      <c r="C28" s="153"/>
      <c r="D28" s="1"/>
      <c r="E28" s="156"/>
      <c r="F28" s="15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" customHeight="1">
      <c r="A29" s="3"/>
      <c r="B29" s="156"/>
      <c r="C29" s="153"/>
      <c r="D29" s="1"/>
      <c r="E29" s="156"/>
      <c r="F29" s="15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>
      <c r="A30" s="3"/>
      <c r="B30" s="156"/>
      <c r="C30" s="153"/>
      <c r="D30" s="1"/>
      <c r="E30" s="156"/>
      <c r="F30" s="15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>
      <c r="A31" s="3"/>
      <c r="B31" s="156"/>
      <c r="C31" s="174"/>
      <c r="D31" s="1"/>
      <c r="E31" s="157"/>
      <c r="F31" s="15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>
      <c r="A32" s="3"/>
      <c r="B32" s="156"/>
      <c r="C32" s="84" t="s">
        <v>236</v>
      </c>
      <c r="D32" s="1"/>
      <c r="E32" s="85" t="s">
        <v>237</v>
      </c>
      <c r="F32" s="15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>
      <c r="A33" s="3"/>
      <c r="B33" s="156"/>
      <c r="C33" s="173"/>
      <c r="D33" s="1"/>
      <c r="E33" s="158"/>
      <c r="F33" s="15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>
      <c r="A34" s="3"/>
      <c r="B34" s="156"/>
      <c r="C34" s="153"/>
      <c r="D34" s="1"/>
      <c r="E34" s="156"/>
      <c r="F34" s="15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>
      <c r="A35" s="3"/>
      <c r="B35" s="156"/>
      <c r="C35" s="153"/>
      <c r="D35" s="1"/>
      <c r="E35" s="156"/>
      <c r="F35" s="15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>
      <c r="A36" s="3"/>
      <c r="B36" s="156"/>
      <c r="C36" s="153"/>
      <c r="D36" s="1"/>
      <c r="E36" s="156"/>
      <c r="F36" s="15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>
      <c r="A37" s="3"/>
      <c r="B37" s="156"/>
      <c r="C37" s="153"/>
      <c r="D37" s="1"/>
      <c r="E37" s="156"/>
      <c r="F37" s="15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>
      <c r="A38" s="3"/>
      <c r="B38" s="159"/>
      <c r="C38" s="154"/>
      <c r="D38" s="1"/>
      <c r="E38" s="159"/>
      <c r="F38" s="15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>
      <c r="A39" s="3"/>
      <c r="B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>
      <c r="A40" s="3"/>
      <c r="B40" s="3"/>
      <c r="C40" s="160" t="s">
        <v>228</v>
      </c>
      <c r="D40" s="161"/>
      <c r="E40" s="16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>
      <c r="A41" s="3"/>
      <c r="B41" s="3"/>
      <c r="C41" s="163"/>
      <c r="D41" s="117"/>
      <c r="E41" s="16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>
      <c r="A42" s="3"/>
      <c r="B42" s="3"/>
      <c r="C42" s="165"/>
      <c r="D42" s="117"/>
      <c r="E42" s="16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>
      <c r="A43" s="3"/>
      <c r="B43" s="3"/>
      <c r="C43" s="165"/>
      <c r="D43" s="117"/>
      <c r="E43" s="16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>
      <c r="A44" s="3"/>
      <c r="B44" s="3"/>
      <c r="C44" s="165"/>
      <c r="D44" s="117"/>
      <c r="E44" s="16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>
      <c r="A45" s="3"/>
      <c r="B45" s="3"/>
      <c r="C45" s="165"/>
      <c r="D45" s="117"/>
      <c r="E45" s="16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>
      <c r="A46" s="3"/>
      <c r="B46" s="3"/>
      <c r="C46" s="165"/>
      <c r="D46" s="117"/>
      <c r="E46" s="16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>
      <c r="A47" s="3"/>
      <c r="B47" s="3"/>
      <c r="C47" s="165"/>
      <c r="D47" s="117"/>
      <c r="E47" s="16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>
      <c r="A48" s="3"/>
      <c r="B48" s="3"/>
      <c r="C48" s="165"/>
      <c r="D48" s="117"/>
      <c r="E48" s="16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>
      <c r="A49" s="3"/>
      <c r="B49" s="3"/>
      <c r="C49" s="165"/>
      <c r="D49" s="117"/>
      <c r="E49" s="16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>
      <c r="A50" s="3"/>
      <c r="B50" s="3"/>
      <c r="C50" s="165"/>
      <c r="D50" s="117"/>
      <c r="E50" s="16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>
      <c r="A51" s="3"/>
      <c r="B51" s="3"/>
      <c r="C51" s="165"/>
      <c r="D51" s="117"/>
      <c r="E51" s="16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>
      <c r="A52" s="3"/>
      <c r="B52" s="3"/>
      <c r="C52" s="165"/>
      <c r="D52" s="117"/>
      <c r="E52" s="16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>
      <c r="A53" s="3"/>
      <c r="B53" s="3"/>
      <c r="C53" s="165"/>
      <c r="D53" s="117"/>
      <c r="E53" s="16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>
      <c r="A54" s="3"/>
      <c r="B54" s="3"/>
      <c r="C54" s="166"/>
      <c r="D54" s="167"/>
      <c r="E54" s="16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>
      <c r="A55" s="3"/>
      <c r="B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>
      <c r="A56" s="3"/>
      <c r="B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>
      <c r="A57" s="3"/>
      <c r="B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>
      <c r="A58" s="3"/>
      <c r="B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>
      <c r="A59" s="3"/>
      <c r="B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>
      <c r="A60" s="3"/>
      <c r="B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>
      <c r="A61" s="3"/>
      <c r="B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>
      <c r="A62" s="3"/>
      <c r="B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>
      <c r="A63" s="3"/>
      <c r="B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>
      <c r="A64" s="3"/>
      <c r="B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>
      <c r="A65" s="3"/>
      <c r="B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>
      <c r="A66" s="3"/>
      <c r="B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>
      <c r="A67" s="3"/>
      <c r="B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>
      <c r="A68" s="3"/>
      <c r="B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>
      <c r="A69" s="3"/>
      <c r="B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>
      <c r="A70" s="3"/>
      <c r="B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>
      <c r="A71" s="3"/>
      <c r="B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>
      <c r="A72" s="3"/>
      <c r="B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>
      <c r="A73" s="3"/>
      <c r="B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>
      <c r="A74" s="3"/>
      <c r="B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>
      <c r="A75" s="3"/>
      <c r="B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>
      <c r="A76" s="3"/>
      <c r="B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>
      <c r="A77" s="3"/>
      <c r="B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>
      <c r="A78" s="3"/>
      <c r="B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>
      <c r="A79" s="3"/>
      <c r="B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>
      <c r="A80" s="3"/>
      <c r="B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>
      <c r="A81" s="3"/>
      <c r="B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>
      <c r="A82" s="3"/>
      <c r="B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>
      <c r="A83" s="3"/>
      <c r="B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</sheetData>
  <mergeCells count="17">
    <mergeCell ref="C41:E54"/>
    <mergeCell ref="A1:A4"/>
    <mergeCell ref="B1:B4"/>
    <mergeCell ref="C1:C4"/>
    <mergeCell ref="B9:B21"/>
    <mergeCell ref="C9:C14"/>
    <mergeCell ref="B26:B38"/>
    <mergeCell ref="C33:C38"/>
    <mergeCell ref="E9:E14"/>
    <mergeCell ref="E16:E21"/>
    <mergeCell ref="C16:C21"/>
    <mergeCell ref="C26:C31"/>
    <mergeCell ref="F9:F21"/>
    <mergeCell ref="F26:F38"/>
    <mergeCell ref="E26:E31"/>
    <mergeCell ref="E33:E38"/>
    <mergeCell ref="C40:E40"/>
  </mergeCells>
  <pageMargins left="0.511811024" right="0.511811024" top="0.78740157499999996" bottom="0.78740157499999996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2C31F"/>
    <outlinePr summaryBelow="0" summaryRight="0"/>
  </sheetPr>
  <dimension ref="A1:Z1015"/>
  <sheetViews>
    <sheetView showGridLines="0" topLeftCell="A33" workbookViewId="0">
      <selection activeCell="G7" sqref="G7:G23"/>
    </sheetView>
  </sheetViews>
  <sheetFormatPr defaultColWidth="14.42578125" defaultRowHeight="15" customHeight="1"/>
  <cols>
    <col min="1" max="1" width="14.42578125" customWidth="1"/>
    <col min="2" max="3" width="30.140625" customWidth="1"/>
    <col min="4" max="5" width="20.140625" customWidth="1"/>
    <col min="6" max="7" width="24.42578125" customWidth="1"/>
    <col min="8" max="8" width="25.7109375" customWidth="1"/>
    <col min="9" max="9" width="22.5703125" customWidth="1"/>
  </cols>
  <sheetData>
    <row r="1" spans="1:26" ht="15" customHeight="1">
      <c r="A1" s="169"/>
      <c r="B1" s="170" t="s">
        <v>218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>
      <c r="A2" s="140"/>
      <c r="B2" s="14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>
      <c r="A3" s="140"/>
      <c r="B3" s="14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137"/>
      <c r="B4" s="13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27"/>
      <c r="B5" s="6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9.75" customHeight="1">
      <c r="A6" s="3"/>
      <c r="B6" s="70" t="s">
        <v>219</v>
      </c>
      <c r="C6" s="71" t="s">
        <v>220</v>
      </c>
      <c r="D6" s="179" t="s">
        <v>221</v>
      </c>
      <c r="E6" s="180"/>
      <c r="F6" s="72" t="s">
        <v>222</v>
      </c>
      <c r="G6" s="73" t="s">
        <v>223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>
      <c r="A7" s="3"/>
      <c r="B7" s="181"/>
      <c r="C7" s="187"/>
      <c r="D7" s="182"/>
      <c r="E7" s="148"/>
      <c r="F7" s="183"/>
      <c r="G7" s="18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>
      <c r="A8" s="3"/>
      <c r="B8" s="156"/>
      <c r="C8" s="140"/>
      <c r="D8" s="143"/>
      <c r="E8" s="149"/>
      <c r="F8" s="140"/>
      <c r="G8" s="15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>
      <c r="A9" s="3"/>
      <c r="B9" s="156"/>
      <c r="C9" s="140"/>
      <c r="D9" s="143"/>
      <c r="E9" s="149"/>
      <c r="F9" s="140"/>
      <c r="G9" s="15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>
      <c r="A10" s="3"/>
      <c r="B10" s="156"/>
      <c r="C10" s="140"/>
      <c r="D10" s="143"/>
      <c r="E10" s="149"/>
      <c r="F10" s="140"/>
      <c r="G10" s="15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3"/>
      <c r="B11" s="156"/>
      <c r="C11" s="140"/>
      <c r="D11" s="143"/>
      <c r="E11" s="149"/>
      <c r="F11" s="140"/>
      <c r="G11" s="15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>
      <c r="A12" s="3"/>
      <c r="B12" s="156"/>
      <c r="C12" s="140"/>
      <c r="D12" s="143"/>
      <c r="E12" s="149"/>
      <c r="F12" s="140"/>
      <c r="G12" s="15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3"/>
      <c r="B13" s="156"/>
      <c r="C13" s="140"/>
      <c r="D13" s="143"/>
      <c r="E13" s="149"/>
      <c r="F13" s="140"/>
      <c r="G13" s="15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>
      <c r="A14" s="3"/>
      <c r="B14" s="156"/>
      <c r="C14" s="137"/>
      <c r="D14" s="143"/>
      <c r="E14" s="149"/>
      <c r="F14" s="137"/>
      <c r="G14" s="15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>
      <c r="A15" s="3"/>
      <c r="B15" s="156"/>
      <c r="C15" s="74" t="s">
        <v>224</v>
      </c>
      <c r="D15" s="143"/>
      <c r="E15" s="149"/>
      <c r="F15" s="75" t="s">
        <v>225</v>
      </c>
      <c r="G15" s="15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3"/>
      <c r="B16" s="156"/>
      <c r="C16" s="187"/>
      <c r="D16" s="143"/>
      <c r="E16" s="149"/>
      <c r="F16" s="183"/>
      <c r="G16" s="15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3"/>
      <c r="B17" s="156"/>
      <c r="C17" s="140"/>
      <c r="D17" s="143"/>
      <c r="E17" s="149"/>
      <c r="F17" s="140"/>
      <c r="G17" s="15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3"/>
      <c r="B18" s="156"/>
      <c r="C18" s="140"/>
      <c r="D18" s="143"/>
      <c r="E18" s="149"/>
      <c r="F18" s="140"/>
      <c r="G18" s="15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3"/>
      <c r="B19" s="156"/>
      <c r="C19" s="140"/>
      <c r="D19" s="143"/>
      <c r="E19" s="149"/>
      <c r="F19" s="140"/>
      <c r="G19" s="15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3"/>
      <c r="B20" s="156"/>
      <c r="C20" s="140"/>
      <c r="D20" s="143"/>
      <c r="E20" s="149"/>
      <c r="F20" s="140"/>
      <c r="G20" s="15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3"/>
      <c r="B21" s="156"/>
      <c r="C21" s="140"/>
      <c r="D21" s="143"/>
      <c r="E21" s="149"/>
      <c r="F21" s="140"/>
      <c r="G21" s="15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3"/>
      <c r="B22" s="156"/>
      <c r="C22" s="140"/>
      <c r="D22" s="143"/>
      <c r="E22" s="149"/>
      <c r="F22" s="140"/>
      <c r="G22" s="15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3"/>
      <c r="B23" s="157"/>
      <c r="C23" s="137"/>
      <c r="D23" s="144"/>
      <c r="E23" s="130"/>
      <c r="F23" s="137"/>
      <c r="G23" s="17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7.25" customHeight="1">
      <c r="A24" s="3"/>
      <c r="B24" s="188" t="s">
        <v>226</v>
      </c>
      <c r="C24" s="127"/>
      <c r="D24" s="119"/>
      <c r="E24" s="185" t="s">
        <v>227</v>
      </c>
      <c r="F24" s="127"/>
      <c r="G24" s="18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3"/>
      <c r="B25" s="189"/>
      <c r="C25" s="142"/>
      <c r="D25" s="148"/>
      <c r="E25" s="191"/>
      <c r="F25" s="142"/>
      <c r="G25" s="19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3"/>
      <c r="B26" s="165"/>
      <c r="C26" s="117"/>
      <c r="D26" s="149"/>
      <c r="E26" s="143"/>
      <c r="F26" s="117"/>
      <c r="G26" s="16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165"/>
      <c r="C27" s="117"/>
      <c r="D27" s="149"/>
      <c r="E27" s="143"/>
      <c r="F27" s="117"/>
      <c r="G27" s="16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3"/>
      <c r="B28" s="165"/>
      <c r="C28" s="117"/>
      <c r="D28" s="149"/>
      <c r="E28" s="143"/>
      <c r="F28" s="117"/>
      <c r="G28" s="16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3"/>
      <c r="B29" s="165"/>
      <c r="C29" s="117"/>
      <c r="D29" s="149"/>
      <c r="E29" s="143"/>
      <c r="F29" s="117"/>
      <c r="G29" s="16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3"/>
      <c r="B30" s="166"/>
      <c r="C30" s="167"/>
      <c r="D30" s="190"/>
      <c r="E30" s="193"/>
      <c r="F30" s="167"/>
      <c r="G30" s="16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3"/>
      <c r="B31" s="3"/>
      <c r="C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6.75" customHeight="1">
      <c r="A32" s="3"/>
      <c r="B32" s="175" t="s">
        <v>228</v>
      </c>
      <c r="C32" s="161"/>
      <c r="D32" s="161"/>
      <c r="E32" s="161"/>
      <c r="F32" s="161"/>
      <c r="G32" s="16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3"/>
      <c r="B33" s="176"/>
      <c r="C33" s="177"/>
      <c r="D33" s="177"/>
      <c r="E33" s="177"/>
      <c r="F33" s="177"/>
      <c r="G33" s="17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>
      <c r="A34" s="3"/>
      <c r="B34" s="165"/>
      <c r="C34" s="117"/>
      <c r="D34" s="117"/>
      <c r="E34" s="117"/>
      <c r="F34" s="117"/>
      <c r="G34" s="16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>
      <c r="A35" s="3"/>
      <c r="B35" s="165"/>
      <c r="C35" s="117"/>
      <c r="D35" s="117"/>
      <c r="E35" s="117"/>
      <c r="F35" s="117"/>
      <c r="G35" s="16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3"/>
      <c r="B36" s="165"/>
      <c r="C36" s="117"/>
      <c r="D36" s="117"/>
      <c r="E36" s="117"/>
      <c r="F36" s="117"/>
      <c r="G36" s="16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>
      <c r="A37" s="3"/>
      <c r="B37" s="165"/>
      <c r="C37" s="117"/>
      <c r="D37" s="117"/>
      <c r="E37" s="117"/>
      <c r="F37" s="117"/>
      <c r="G37" s="16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>
      <c r="A38" s="3"/>
      <c r="B38" s="165"/>
      <c r="C38" s="117"/>
      <c r="D38" s="117"/>
      <c r="E38" s="117"/>
      <c r="F38" s="117"/>
      <c r="G38" s="16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>
      <c r="A39" s="3"/>
      <c r="B39" s="165"/>
      <c r="C39" s="117"/>
      <c r="D39" s="117"/>
      <c r="E39" s="117"/>
      <c r="F39" s="117"/>
      <c r="G39" s="16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165"/>
      <c r="C40" s="117"/>
      <c r="D40" s="117"/>
      <c r="E40" s="117"/>
      <c r="F40" s="117"/>
      <c r="G40" s="16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>
      <c r="A41" s="3"/>
      <c r="B41" s="165"/>
      <c r="C41" s="117"/>
      <c r="D41" s="117"/>
      <c r="E41" s="117"/>
      <c r="F41" s="117"/>
      <c r="G41" s="16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>
      <c r="A42" s="3"/>
      <c r="B42" s="165"/>
      <c r="C42" s="117"/>
      <c r="D42" s="117"/>
      <c r="E42" s="117"/>
      <c r="F42" s="117"/>
      <c r="G42" s="16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>
      <c r="A43" s="3"/>
      <c r="B43" s="165"/>
      <c r="C43" s="117"/>
      <c r="D43" s="117"/>
      <c r="E43" s="117"/>
      <c r="F43" s="117"/>
      <c r="G43" s="16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>
      <c r="A44" s="3"/>
      <c r="B44" s="165"/>
      <c r="C44" s="117"/>
      <c r="D44" s="117"/>
      <c r="E44" s="117"/>
      <c r="F44" s="117"/>
      <c r="G44" s="16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>
      <c r="A45" s="3"/>
      <c r="B45" s="165"/>
      <c r="C45" s="117"/>
      <c r="D45" s="117"/>
      <c r="E45" s="117"/>
      <c r="F45" s="117"/>
      <c r="G45" s="16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3"/>
      <c r="B46" s="165"/>
      <c r="C46" s="117"/>
      <c r="D46" s="117"/>
      <c r="E46" s="117"/>
      <c r="F46" s="117"/>
      <c r="G46" s="16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>
      <c r="A47" s="3"/>
      <c r="B47" s="165"/>
      <c r="C47" s="117"/>
      <c r="D47" s="117"/>
      <c r="E47" s="117"/>
      <c r="F47" s="117"/>
      <c r="G47" s="16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>
      <c r="A48" s="3"/>
      <c r="B48" s="165"/>
      <c r="C48" s="117"/>
      <c r="D48" s="117"/>
      <c r="E48" s="117"/>
      <c r="F48" s="117"/>
      <c r="G48" s="16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165"/>
      <c r="C49" s="117"/>
      <c r="D49" s="117"/>
      <c r="E49" s="117"/>
      <c r="F49" s="117"/>
      <c r="G49" s="16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165"/>
      <c r="C50" s="117"/>
      <c r="D50" s="117"/>
      <c r="E50" s="117"/>
      <c r="F50" s="117"/>
      <c r="G50" s="16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165"/>
      <c r="C51" s="117"/>
      <c r="D51" s="117"/>
      <c r="E51" s="117"/>
      <c r="F51" s="117"/>
      <c r="G51" s="16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165"/>
      <c r="C52" s="117"/>
      <c r="D52" s="117"/>
      <c r="E52" s="117"/>
      <c r="F52" s="117"/>
      <c r="G52" s="16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165"/>
      <c r="C53" s="117"/>
      <c r="D53" s="117"/>
      <c r="E53" s="117"/>
      <c r="F53" s="117"/>
      <c r="G53" s="16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165"/>
      <c r="C54" s="117"/>
      <c r="D54" s="117"/>
      <c r="E54" s="117"/>
      <c r="F54" s="117"/>
      <c r="G54" s="16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166"/>
      <c r="C55" s="167"/>
      <c r="D55" s="167"/>
      <c r="E55" s="167"/>
      <c r="F55" s="167"/>
      <c r="G55" s="16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</sheetData>
  <mergeCells count="16">
    <mergeCell ref="B32:G32"/>
    <mergeCell ref="B33:G55"/>
    <mergeCell ref="A1:A4"/>
    <mergeCell ref="B1:B4"/>
    <mergeCell ref="D6:E6"/>
    <mergeCell ref="B7:B23"/>
    <mergeCell ref="D7:E23"/>
    <mergeCell ref="F7:F14"/>
    <mergeCell ref="G7:G23"/>
    <mergeCell ref="E24:G24"/>
    <mergeCell ref="C7:C14"/>
    <mergeCell ref="C16:C23"/>
    <mergeCell ref="F16:F23"/>
    <mergeCell ref="B24:D24"/>
    <mergeCell ref="B25:D30"/>
    <mergeCell ref="E25:G30"/>
  </mergeCells>
  <pageMargins left="0.511811024" right="0.511811024" top="0.78740157499999996" bottom="0.78740157499999996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6D7A8"/>
    <outlinePr summaryBelow="0" summaryRight="0"/>
  </sheetPr>
  <dimension ref="A1:W1017"/>
  <sheetViews>
    <sheetView workbookViewId="0">
      <selection activeCell="B88" sqref="B88"/>
    </sheetView>
  </sheetViews>
  <sheetFormatPr defaultColWidth="14.42578125" defaultRowHeight="15" customHeight="1"/>
  <cols>
    <col min="1" max="1" width="36.42578125" customWidth="1"/>
    <col min="2" max="2" width="26.85546875" customWidth="1"/>
    <col min="3" max="15" width="12.85546875" customWidth="1"/>
    <col min="16" max="21" width="14.42578125" customWidth="1"/>
  </cols>
  <sheetData>
    <row r="1" spans="1:23" ht="56.25" customHeight="1">
      <c r="A1" s="201"/>
      <c r="B1" s="86" t="s">
        <v>238</v>
      </c>
      <c r="C1" s="10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9"/>
      <c r="Q1" s="29"/>
      <c r="R1" s="29"/>
      <c r="S1" s="29"/>
      <c r="T1" s="29"/>
      <c r="U1" s="29"/>
      <c r="V1" s="29"/>
      <c r="W1" s="29"/>
    </row>
    <row r="2" spans="1:23" ht="12.75">
      <c r="A2" s="140"/>
      <c r="B2" s="68" t="s">
        <v>239</v>
      </c>
      <c r="C2" s="202">
        <v>2020</v>
      </c>
      <c r="D2" s="8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29"/>
      <c r="Q2" s="29"/>
      <c r="R2" s="29"/>
      <c r="S2" s="29"/>
      <c r="T2" s="29"/>
      <c r="U2" s="29"/>
      <c r="V2" s="29"/>
      <c r="W2" s="29"/>
    </row>
    <row r="3" spans="1:23" ht="12.75">
      <c r="A3" s="137"/>
      <c r="B3" s="90" t="s">
        <v>240</v>
      </c>
      <c r="C3" s="137"/>
      <c r="D3" s="115" t="s">
        <v>303</v>
      </c>
      <c r="E3" s="115" t="s">
        <v>304</v>
      </c>
      <c r="F3" s="115" t="s">
        <v>305</v>
      </c>
      <c r="G3" s="115" t="s">
        <v>306</v>
      </c>
      <c r="H3" s="115" t="s">
        <v>307</v>
      </c>
      <c r="I3" s="115" t="s">
        <v>308</v>
      </c>
      <c r="J3" s="115" t="s">
        <v>309</v>
      </c>
      <c r="K3" s="115" t="s">
        <v>310</v>
      </c>
      <c r="L3" s="115" t="s">
        <v>311</v>
      </c>
      <c r="M3" s="115" t="s">
        <v>312</v>
      </c>
      <c r="N3" s="115" t="s">
        <v>313</v>
      </c>
      <c r="O3" s="115" t="s">
        <v>314</v>
      </c>
      <c r="P3" s="29"/>
      <c r="Q3" s="29"/>
      <c r="R3" s="29"/>
      <c r="S3" s="29"/>
      <c r="T3" s="29"/>
      <c r="U3" s="29"/>
      <c r="V3" s="29"/>
      <c r="W3" s="29"/>
    </row>
    <row r="4" spans="1:23" ht="12.75">
      <c r="A4" s="203" t="s">
        <v>241</v>
      </c>
      <c r="B4" s="117"/>
      <c r="C4" s="91"/>
      <c r="D4" s="92">
        <f t="shared" ref="D4:O4" si="0">SUM(D5:D19)</f>
        <v>1</v>
      </c>
      <c r="E4" s="92">
        <f t="shared" si="0"/>
        <v>1</v>
      </c>
      <c r="F4" s="92">
        <f t="shared" si="0"/>
        <v>1</v>
      </c>
      <c r="G4" s="92">
        <f t="shared" si="0"/>
        <v>1</v>
      </c>
      <c r="H4" s="92">
        <f t="shared" si="0"/>
        <v>1</v>
      </c>
      <c r="I4" s="92">
        <f t="shared" si="0"/>
        <v>1</v>
      </c>
      <c r="J4" s="92">
        <f t="shared" si="0"/>
        <v>1</v>
      </c>
      <c r="K4" s="92">
        <f t="shared" si="0"/>
        <v>1</v>
      </c>
      <c r="L4" s="92">
        <f t="shared" si="0"/>
        <v>1</v>
      </c>
      <c r="M4" s="92">
        <f t="shared" si="0"/>
        <v>1</v>
      </c>
      <c r="N4" s="92">
        <f t="shared" si="0"/>
        <v>1</v>
      </c>
      <c r="O4" s="92">
        <f t="shared" si="0"/>
        <v>1</v>
      </c>
      <c r="P4" s="29"/>
      <c r="Q4" s="29"/>
      <c r="R4" s="29"/>
      <c r="S4" s="29"/>
      <c r="T4" s="29"/>
      <c r="U4" s="29"/>
      <c r="V4" s="29"/>
      <c r="W4" s="29"/>
    </row>
    <row r="5" spans="1:23" ht="12.75">
      <c r="A5" s="67" t="s">
        <v>242</v>
      </c>
      <c r="B5" s="110" t="s">
        <v>302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9"/>
      <c r="R5" s="29"/>
      <c r="S5" s="29"/>
      <c r="T5" s="29"/>
      <c r="U5" s="29"/>
      <c r="V5" s="29"/>
      <c r="W5" s="29"/>
    </row>
    <row r="6" spans="1:23" ht="12.75">
      <c r="A6" s="197"/>
      <c r="B6" s="111" t="s">
        <v>244</v>
      </c>
      <c r="C6" s="96"/>
      <c r="D6" s="96">
        <v>1</v>
      </c>
      <c r="E6" s="96">
        <v>1</v>
      </c>
      <c r="F6" s="96">
        <v>1</v>
      </c>
      <c r="G6" s="96">
        <v>1</v>
      </c>
      <c r="H6" s="96">
        <v>1</v>
      </c>
      <c r="I6" s="96">
        <v>1</v>
      </c>
      <c r="J6" s="96">
        <v>1</v>
      </c>
      <c r="K6" s="96">
        <v>1</v>
      </c>
      <c r="L6" s="96">
        <v>1</v>
      </c>
      <c r="M6" s="96">
        <v>1</v>
      </c>
      <c r="N6" s="96">
        <v>1</v>
      </c>
      <c r="O6" s="96">
        <v>1</v>
      </c>
      <c r="P6" s="29"/>
      <c r="Q6" s="29"/>
      <c r="R6" s="29"/>
      <c r="S6" s="29"/>
      <c r="T6" s="29"/>
      <c r="U6" s="29"/>
      <c r="V6" s="29"/>
      <c r="W6" s="29"/>
    </row>
    <row r="7" spans="1:23" ht="12.75">
      <c r="A7" s="117"/>
      <c r="B7" s="112" t="s">
        <v>245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29"/>
      <c r="Q7" s="29"/>
      <c r="R7" s="29"/>
      <c r="S7" s="29"/>
      <c r="T7" s="29"/>
      <c r="U7" s="29"/>
      <c r="V7" s="29"/>
      <c r="W7" s="29"/>
    </row>
    <row r="8" spans="1:23" ht="12.75">
      <c r="A8" s="117"/>
      <c r="B8" s="111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29"/>
      <c r="Q8" s="29"/>
      <c r="R8" s="29"/>
      <c r="S8" s="29"/>
      <c r="T8" s="29"/>
      <c r="U8" s="29"/>
      <c r="V8" s="29"/>
      <c r="W8" s="29"/>
    </row>
    <row r="9" spans="1:23" ht="12.75">
      <c r="A9" s="117"/>
      <c r="B9" s="112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29"/>
      <c r="Q9" s="29"/>
      <c r="R9" s="29"/>
      <c r="S9" s="29"/>
      <c r="T9" s="29"/>
      <c r="U9" s="29"/>
      <c r="V9" s="29"/>
      <c r="W9" s="29"/>
    </row>
    <row r="10" spans="1:23" ht="12.75">
      <c r="A10" s="117"/>
      <c r="B10" s="111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29"/>
      <c r="Q10" s="29"/>
      <c r="R10" s="29"/>
      <c r="S10" s="29"/>
      <c r="T10" s="29"/>
      <c r="U10" s="29"/>
      <c r="V10" s="29"/>
      <c r="W10" s="29"/>
    </row>
    <row r="11" spans="1:23" ht="12.75">
      <c r="A11" s="67" t="s">
        <v>243</v>
      </c>
      <c r="B11" s="204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29"/>
      <c r="Q11" s="29"/>
      <c r="R11" s="29"/>
      <c r="S11" s="29"/>
      <c r="T11" s="29"/>
      <c r="U11" s="29"/>
      <c r="V11" s="29"/>
      <c r="W11" s="29"/>
    </row>
    <row r="12" spans="1:23" ht="12.75">
      <c r="A12" s="197"/>
      <c r="B12" s="111" t="s">
        <v>244</v>
      </c>
      <c r="C12" s="96"/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29"/>
      <c r="Q12" s="29"/>
      <c r="R12" s="29"/>
      <c r="S12" s="29"/>
      <c r="T12" s="29"/>
      <c r="U12" s="29"/>
      <c r="V12" s="29"/>
      <c r="W12" s="29"/>
    </row>
    <row r="13" spans="1:23" ht="12.75">
      <c r="A13" s="117"/>
      <c r="B13" s="111" t="s">
        <v>245</v>
      </c>
      <c r="C13" s="96"/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29"/>
      <c r="Q13" s="29"/>
      <c r="R13" s="29"/>
      <c r="S13" s="29"/>
      <c r="T13" s="29"/>
      <c r="U13" s="29"/>
      <c r="V13" s="29"/>
      <c r="W13" s="29"/>
    </row>
    <row r="14" spans="1:23" ht="12.75">
      <c r="A14" s="117"/>
      <c r="B14" s="111" t="s">
        <v>246</v>
      </c>
      <c r="C14" s="96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29"/>
      <c r="Q14" s="29"/>
      <c r="R14" s="29"/>
      <c r="S14" s="29"/>
      <c r="T14" s="29"/>
      <c r="U14" s="29"/>
      <c r="V14" s="29"/>
      <c r="W14" s="29"/>
    </row>
    <row r="15" spans="1:23" ht="12.75">
      <c r="A15" s="117"/>
      <c r="B15" s="111" t="s">
        <v>247</v>
      </c>
      <c r="C15" s="96"/>
      <c r="D15" s="9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9"/>
      <c r="Q15" s="29"/>
      <c r="R15" s="29"/>
      <c r="S15" s="29"/>
      <c r="T15" s="29"/>
      <c r="U15" s="29"/>
      <c r="V15" s="29"/>
      <c r="W15" s="29"/>
    </row>
    <row r="16" spans="1:23" ht="12.75">
      <c r="A16" s="117"/>
      <c r="B16" s="111" t="s">
        <v>248</v>
      </c>
      <c r="C16" s="96"/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29"/>
      <c r="Q16" s="29"/>
      <c r="R16" s="29"/>
      <c r="S16" s="29"/>
      <c r="T16" s="29"/>
      <c r="U16" s="29"/>
      <c r="V16" s="29"/>
      <c r="W16" s="29"/>
    </row>
    <row r="17" spans="1:23" ht="12.75">
      <c r="A17" s="67" t="s">
        <v>249</v>
      </c>
      <c r="B17" s="19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29"/>
      <c r="Q17" s="29"/>
      <c r="R17" s="29"/>
      <c r="S17" s="29"/>
      <c r="T17" s="29"/>
      <c r="U17" s="29"/>
      <c r="V17" s="29"/>
      <c r="W17" s="29"/>
    </row>
    <row r="18" spans="1:23" ht="12.75">
      <c r="A18" s="198"/>
      <c r="B18" s="111" t="s">
        <v>250</v>
      </c>
      <c r="C18" s="96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29"/>
      <c r="Q18" s="29"/>
      <c r="R18" s="29"/>
      <c r="S18" s="29"/>
      <c r="T18" s="29"/>
      <c r="U18" s="29"/>
      <c r="V18" s="29"/>
      <c r="W18" s="29"/>
    </row>
    <row r="19" spans="1:23" ht="12.75">
      <c r="A19" s="117"/>
      <c r="B19" s="200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29"/>
      <c r="Q19" s="29"/>
      <c r="R19" s="29"/>
      <c r="S19" s="29"/>
      <c r="T19" s="29"/>
      <c r="U19" s="29"/>
      <c r="V19" s="29"/>
      <c r="W19" s="29"/>
    </row>
    <row r="20" spans="1:23" ht="12.75">
      <c r="A20" s="194" t="s">
        <v>251</v>
      </c>
      <c r="B20" s="195"/>
      <c r="C20" s="92"/>
      <c r="D20" s="99">
        <f t="shared" ref="D20:O20" si="1">SUM(D21:D27)</f>
        <v>0</v>
      </c>
      <c r="E20" s="99">
        <f t="shared" si="1"/>
        <v>0</v>
      </c>
      <c r="F20" s="99">
        <f t="shared" si="1"/>
        <v>0</v>
      </c>
      <c r="G20" s="99">
        <f t="shared" si="1"/>
        <v>0</v>
      </c>
      <c r="H20" s="99">
        <f t="shared" si="1"/>
        <v>0</v>
      </c>
      <c r="I20" s="99">
        <f t="shared" si="1"/>
        <v>0</v>
      </c>
      <c r="J20" s="99">
        <f t="shared" si="1"/>
        <v>0</v>
      </c>
      <c r="K20" s="99">
        <f t="shared" si="1"/>
        <v>0</v>
      </c>
      <c r="L20" s="99">
        <f t="shared" si="1"/>
        <v>0</v>
      </c>
      <c r="M20" s="99">
        <f t="shared" si="1"/>
        <v>0</v>
      </c>
      <c r="N20" s="99">
        <f t="shared" si="1"/>
        <v>0</v>
      </c>
      <c r="O20" s="99">
        <f t="shared" si="1"/>
        <v>0</v>
      </c>
      <c r="P20" s="29"/>
      <c r="Q20" s="29"/>
      <c r="R20" s="29"/>
      <c r="S20" s="29"/>
      <c r="T20" s="29"/>
      <c r="U20" s="29"/>
      <c r="V20" s="29"/>
      <c r="W20" s="29"/>
    </row>
    <row r="21" spans="1:23" ht="12.75">
      <c r="A21" s="67" t="s">
        <v>252</v>
      </c>
      <c r="B21" s="19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29"/>
      <c r="Q21" s="29"/>
      <c r="R21" s="29"/>
      <c r="S21" s="29"/>
      <c r="T21" s="29"/>
      <c r="U21" s="29"/>
      <c r="V21" s="29"/>
      <c r="W21" s="29"/>
    </row>
    <row r="22" spans="1:23" ht="12.75">
      <c r="A22" s="93"/>
      <c r="B22" s="112" t="s">
        <v>253</v>
      </c>
      <c r="C22" s="96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29"/>
      <c r="Q22" s="29"/>
      <c r="R22" s="29"/>
      <c r="S22" s="29"/>
      <c r="T22" s="29"/>
      <c r="U22" s="29"/>
      <c r="V22" s="29"/>
      <c r="W22" s="29"/>
    </row>
    <row r="23" spans="1:23" ht="15.75" customHeight="1">
      <c r="A23" s="67" t="s">
        <v>254</v>
      </c>
      <c r="B23" s="19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29"/>
      <c r="Q23" s="29"/>
      <c r="R23" s="29"/>
      <c r="S23" s="29"/>
      <c r="T23" s="29"/>
      <c r="U23" s="29"/>
      <c r="V23" s="29"/>
      <c r="W23" s="29"/>
    </row>
    <row r="24" spans="1:23" ht="15.75" customHeight="1">
      <c r="A24" s="100"/>
      <c r="B24" s="111" t="s">
        <v>255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29"/>
      <c r="Q24" s="29"/>
      <c r="R24" s="29"/>
      <c r="S24" s="29"/>
      <c r="T24" s="29"/>
      <c r="U24" s="29"/>
      <c r="V24" s="29"/>
      <c r="W24" s="29"/>
    </row>
    <row r="25" spans="1:23" ht="15.75" customHeight="1">
      <c r="A25" s="67" t="s">
        <v>256</v>
      </c>
      <c r="B25" s="19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29"/>
      <c r="Q25" s="29"/>
      <c r="R25" s="29"/>
      <c r="S25" s="29"/>
      <c r="T25" s="29"/>
      <c r="U25" s="29"/>
      <c r="V25" s="29"/>
      <c r="W25" s="29"/>
    </row>
    <row r="26" spans="1:23" ht="15.75" customHeight="1">
      <c r="A26" s="196"/>
      <c r="B26" s="111" t="s">
        <v>257</v>
      </c>
      <c r="C26" s="96"/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9"/>
      <c r="Q26" s="29"/>
      <c r="R26" s="29"/>
      <c r="S26" s="29"/>
      <c r="T26" s="29"/>
      <c r="U26" s="29"/>
      <c r="V26" s="29"/>
      <c r="W26" s="29"/>
    </row>
    <row r="27" spans="1:23" ht="15.75" customHeight="1">
      <c r="A27" s="117"/>
      <c r="B27" s="19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29"/>
      <c r="Q27" s="29"/>
      <c r="R27" s="29"/>
      <c r="S27" s="29"/>
      <c r="T27" s="29"/>
      <c r="U27" s="29"/>
      <c r="V27" s="29"/>
      <c r="W27" s="29"/>
    </row>
    <row r="28" spans="1:23" ht="15.75" customHeight="1">
      <c r="A28" s="101" t="s">
        <v>258</v>
      </c>
      <c r="B28" s="101" t="s">
        <v>259</v>
      </c>
      <c r="C28" s="102"/>
      <c r="D28" s="102">
        <f t="shared" ref="D28:O28" si="2">D4-D20</f>
        <v>1</v>
      </c>
      <c r="E28" s="102">
        <f t="shared" si="2"/>
        <v>1</v>
      </c>
      <c r="F28" s="102">
        <f t="shared" si="2"/>
        <v>1</v>
      </c>
      <c r="G28" s="102">
        <f t="shared" si="2"/>
        <v>1</v>
      </c>
      <c r="H28" s="102">
        <f t="shared" si="2"/>
        <v>1</v>
      </c>
      <c r="I28" s="102">
        <f t="shared" si="2"/>
        <v>1</v>
      </c>
      <c r="J28" s="102">
        <f t="shared" si="2"/>
        <v>1</v>
      </c>
      <c r="K28" s="102">
        <f t="shared" si="2"/>
        <v>1</v>
      </c>
      <c r="L28" s="102">
        <f t="shared" si="2"/>
        <v>1</v>
      </c>
      <c r="M28" s="102">
        <f t="shared" si="2"/>
        <v>1</v>
      </c>
      <c r="N28" s="102">
        <f t="shared" si="2"/>
        <v>1</v>
      </c>
      <c r="O28" s="102">
        <f t="shared" si="2"/>
        <v>1</v>
      </c>
      <c r="P28" s="29"/>
      <c r="Q28" s="29"/>
      <c r="R28" s="29"/>
      <c r="S28" s="29"/>
      <c r="T28" s="29"/>
      <c r="U28" s="29"/>
      <c r="V28" s="29"/>
      <c r="W28" s="29"/>
    </row>
    <row r="29" spans="1:23" ht="15.75" customHeight="1">
      <c r="A29" s="98"/>
      <c r="B29" s="9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ht="15.75" customHeight="1">
      <c r="A30" s="194" t="s">
        <v>260</v>
      </c>
      <c r="B30" s="195"/>
      <c r="C30" s="92"/>
      <c r="D30" s="99">
        <f t="shared" ref="D30:O30" si="3">SUM(D31:D35)</f>
        <v>0</v>
      </c>
      <c r="E30" s="99">
        <f t="shared" si="3"/>
        <v>0</v>
      </c>
      <c r="F30" s="99">
        <f t="shared" si="3"/>
        <v>0</v>
      </c>
      <c r="G30" s="99">
        <f t="shared" si="3"/>
        <v>0</v>
      </c>
      <c r="H30" s="99">
        <f t="shared" si="3"/>
        <v>0</v>
      </c>
      <c r="I30" s="99">
        <f t="shared" si="3"/>
        <v>0</v>
      </c>
      <c r="J30" s="99">
        <f t="shared" si="3"/>
        <v>0</v>
      </c>
      <c r="K30" s="99">
        <f t="shared" si="3"/>
        <v>0</v>
      </c>
      <c r="L30" s="99">
        <f t="shared" si="3"/>
        <v>0</v>
      </c>
      <c r="M30" s="99">
        <f t="shared" si="3"/>
        <v>0</v>
      </c>
      <c r="N30" s="99">
        <f t="shared" si="3"/>
        <v>0</v>
      </c>
      <c r="O30" s="99">
        <f t="shared" si="3"/>
        <v>0</v>
      </c>
      <c r="P30" s="29"/>
      <c r="Q30" s="29"/>
      <c r="R30" s="29"/>
      <c r="S30" s="29"/>
      <c r="T30" s="29"/>
      <c r="U30" s="29"/>
      <c r="V30" s="29"/>
      <c r="W30" s="29"/>
    </row>
    <row r="31" spans="1:23" ht="15.75" customHeight="1">
      <c r="A31" s="67" t="s">
        <v>261</v>
      </c>
      <c r="B31" s="199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29"/>
      <c r="Q31" s="29"/>
      <c r="R31" s="29"/>
      <c r="S31" s="29"/>
      <c r="T31" s="29"/>
      <c r="U31" s="29"/>
      <c r="V31" s="29"/>
      <c r="W31" s="29"/>
    </row>
    <row r="32" spans="1:23" ht="15.75" customHeight="1">
      <c r="A32" s="100"/>
      <c r="B32" s="95" t="s">
        <v>262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29"/>
      <c r="Q32" s="29"/>
      <c r="R32" s="29"/>
      <c r="S32" s="29"/>
      <c r="T32" s="29"/>
      <c r="U32" s="29"/>
      <c r="V32" s="29"/>
      <c r="W32" s="29"/>
    </row>
    <row r="33" spans="1:23" ht="15.75" customHeight="1">
      <c r="A33" s="67" t="s">
        <v>261</v>
      </c>
      <c r="B33" s="199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29"/>
      <c r="Q33" s="29"/>
      <c r="R33" s="29"/>
      <c r="S33" s="29"/>
      <c r="T33" s="29"/>
      <c r="U33" s="29"/>
      <c r="V33" s="29"/>
      <c r="W33" s="29"/>
    </row>
    <row r="34" spans="1:23" ht="15.75" customHeight="1">
      <c r="A34" s="100"/>
      <c r="B34" s="95" t="s">
        <v>262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29"/>
      <c r="Q34" s="29"/>
      <c r="R34" s="29"/>
      <c r="S34" s="29"/>
      <c r="T34" s="29"/>
      <c r="U34" s="29"/>
      <c r="V34" s="29"/>
      <c r="W34" s="29"/>
    </row>
    <row r="35" spans="1:23" ht="15.75" customHeight="1">
      <c r="A35" s="100"/>
      <c r="B35" s="19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29"/>
      <c r="Q35" s="29"/>
      <c r="R35" s="29"/>
      <c r="S35" s="29"/>
      <c r="T35" s="29"/>
      <c r="U35" s="29"/>
      <c r="V35" s="29"/>
      <c r="W35" s="29"/>
    </row>
    <row r="36" spans="1:23" ht="15.75" customHeight="1">
      <c r="A36" s="102"/>
      <c r="B36" s="101" t="s">
        <v>263</v>
      </c>
      <c r="C36" s="102"/>
      <c r="D36" s="102">
        <f>D28-D30</f>
        <v>1</v>
      </c>
      <c r="E36" s="102">
        <f t="shared" ref="E36:O36" si="4">SUM(E32:E35)</f>
        <v>0</v>
      </c>
      <c r="F36" s="102">
        <f t="shared" si="4"/>
        <v>0</v>
      </c>
      <c r="G36" s="102">
        <f t="shared" si="4"/>
        <v>0</v>
      </c>
      <c r="H36" s="102">
        <f t="shared" si="4"/>
        <v>0</v>
      </c>
      <c r="I36" s="102">
        <f t="shared" si="4"/>
        <v>0</v>
      </c>
      <c r="J36" s="102">
        <f t="shared" si="4"/>
        <v>0</v>
      </c>
      <c r="K36" s="102">
        <f t="shared" si="4"/>
        <v>0</v>
      </c>
      <c r="L36" s="102">
        <f t="shared" si="4"/>
        <v>0</v>
      </c>
      <c r="M36" s="102">
        <f t="shared" si="4"/>
        <v>0</v>
      </c>
      <c r="N36" s="102">
        <f t="shared" si="4"/>
        <v>0</v>
      </c>
      <c r="O36" s="102">
        <f t="shared" si="4"/>
        <v>0</v>
      </c>
      <c r="P36" s="29"/>
      <c r="Q36" s="29"/>
      <c r="R36" s="29"/>
      <c r="S36" s="29"/>
      <c r="T36" s="29"/>
      <c r="U36" s="29"/>
      <c r="V36" s="29"/>
      <c r="W36" s="29"/>
    </row>
    <row r="37" spans="1:23" ht="15" customHeight="1">
      <c r="A37" s="28"/>
      <c r="B37" s="29"/>
      <c r="C37" s="28"/>
      <c r="D37" s="28"/>
      <c r="E37" s="29"/>
      <c r="F37" s="29"/>
      <c r="G37" s="94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ht="15.75" customHeight="1">
      <c r="A38" s="194" t="s">
        <v>264</v>
      </c>
      <c r="B38" s="195"/>
      <c r="C38" s="92"/>
      <c r="D38" s="99">
        <f t="shared" ref="D38:O38" si="5">SUM(D39:D61)</f>
        <v>0</v>
      </c>
      <c r="E38" s="99">
        <f t="shared" si="5"/>
        <v>0</v>
      </c>
      <c r="F38" s="99">
        <f t="shared" si="5"/>
        <v>0</v>
      </c>
      <c r="G38" s="99">
        <f t="shared" si="5"/>
        <v>0</v>
      </c>
      <c r="H38" s="99">
        <f t="shared" si="5"/>
        <v>0</v>
      </c>
      <c r="I38" s="99">
        <f t="shared" si="5"/>
        <v>0</v>
      </c>
      <c r="J38" s="99">
        <f t="shared" si="5"/>
        <v>0</v>
      </c>
      <c r="K38" s="99">
        <f t="shared" si="5"/>
        <v>0</v>
      </c>
      <c r="L38" s="99">
        <f t="shared" si="5"/>
        <v>0</v>
      </c>
      <c r="M38" s="99">
        <f t="shared" si="5"/>
        <v>0</v>
      </c>
      <c r="N38" s="99">
        <f t="shared" si="5"/>
        <v>0</v>
      </c>
      <c r="O38" s="99">
        <f t="shared" si="5"/>
        <v>0</v>
      </c>
      <c r="P38" s="29"/>
      <c r="Q38" s="29"/>
      <c r="R38" s="29"/>
      <c r="S38" s="29"/>
      <c r="T38" s="29"/>
      <c r="U38" s="29"/>
      <c r="V38" s="29"/>
      <c r="W38" s="29"/>
    </row>
    <row r="39" spans="1:23" ht="15.75" customHeight="1">
      <c r="A39" s="67" t="s">
        <v>265</v>
      </c>
      <c r="B39" s="199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29"/>
      <c r="Q39" s="29"/>
      <c r="R39" s="29"/>
      <c r="S39" s="29"/>
      <c r="T39" s="29"/>
      <c r="U39" s="29"/>
      <c r="V39" s="29"/>
      <c r="W39" s="29"/>
    </row>
    <row r="40" spans="1:23" ht="15.75" customHeight="1">
      <c r="A40" s="100"/>
      <c r="B40" s="95" t="s">
        <v>262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29"/>
      <c r="Q40" s="29"/>
      <c r="R40" s="29"/>
      <c r="S40" s="29"/>
      <c r="T40" s="29"/>
      <c r="U40" s="29"/>
      <c r="V40" s="29"/>
      <c r="W40" s="29"/>
    </row>
    <row r="41" spans="1:23" ht="15.75" customHeight="1">
      <c r="A41" s="67" t="s">
        <v>266</v>
      </c>
      <c r="B41" s="19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29"/>
      <c r="Q41" s="29"/>
      <c r="R41" s="29"/>
      <c r="S41" s="29"/>
      <c r="T41" s="29"/>
      <c r="U41" s="29"/>
      <c r="V41" s="29"/>
      <c r="W41" s="29"/>
    </row>
    <row r="42" spans="1:23" ht="15.75" customHeight="1">
      <c r="A42" s="100"/>
      <c r="B42" s="95" t="s">
        <v>262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29"/>
      <c r="Q42" s="29"/>
      <c r="R42" s="29"/>
      <c r="S42" s="29"/>
      <c r="T42" s="29"/>
      <c r="U42" s="29"/>
      <c r="V42" s="29"/>
      <c r="W42" s="29"/>
    </row>
    <row r="43" spans="1:23" ht="15.75" customHeight="1">
      <c r="A43" s="67" t="s">
        <v>267</v>
      </c>
      <c r="B43" s="199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29"/>
      <c r="Q43" s="29"/>
      <c r="R43" s="29"/>
      <c r="S43" s="29"/>
      <c r="T43" s="29"/>
      <c r="U43" s="29"/>
      <c r="V43" s="29"/>
      <c r="W43" s="29"/>
    </row>
    <row r="44" spans="1:23" ht="15.75" customHeight="1">
      <c r="A44" s="100"/>
      <c r="B44" s="95" t="s">
        <v>262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29"/>
      <c r="Q44" s="29"/>
      <c r="R44" s="29"/>
      <c r="S44" s="29"/>
      <c r="T44" s="29"/>
      <c r="U44" s="29"/>
      <c r="V44" s="29"/>
      <c r="W44" s="29"/>
    </row>
    <row r="45" spans="1:23" ht="15.75" customHeight="1">
      <c r="A45" s="67" t="s">
        <v>268</v>
      </c>
      <c r="B45" s="19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29"/>
      <c r="Q45" s="29"/>
      <c r="R45" s="29"/>
      <c r="S45" s="29"/>
      <c r="T45" s="29"/>
      <c r="U45" s="29"/>
      <c r="V45" s="29"/>
      <c r="W45" s="29"/>
    </row>
    <row r="46" spans="1:23" ht="15.75" customHeight="1">
      <c r="A46" s="100"/>
      <c r="B46" s="95" t="s">
        <v>262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29"/>
      <c r="Q46" s="29"/>
      <c r="R46" s="29"/>
      <c r="S46" s="29"/>
      <c r="T46" s="29"/>
      <c r="U46" s="29"/>
      <c r="V46" s="29"/>
      <c r="W46" s="29"/>
    </row>
    <row r="47" spans="1:23" ht="15.75" customHeight="1">
      <c r="A47" s="67" t="s">
        <v>269</v>
      </c>
      <c r="B47" s="19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29"/>
      <c r="Q47" s="29"/>
      <c r="R47" s="29"/>
      <c r="S47" s="29"/>
      <c r="T47" s="29"/>
      <c r="U47" s="29"/>
      <c r="V47" s="29"/>
      <c r="W47" s="29"/>
    </row>
    <row r="48" spans="1:23" ht="15.75" customHeight="1">
      <c r="A48" s="100"/>
      <c r="B48" s="95" t="s">
        <v>262</v>
      </c>
      <c r="C48" s="96"/>
      <c r="D48" s="96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29"/>
      <c r="Q48" s="29"/>
      <c r="R48" s="29"/>
      <c r="S48" s="29"/>
      <c r="T48" s="29"/>
      <c r="U48" s="29"/>
      <c r="V48" s="29"/>
      <c r="W48" s="29"/>
    </row>
    <row r="49" spans="1:23" ht="15.75" customHeight="1">
      <c r="A49" s="67" t="s">
        <v>270</v>
      </c>
      <c r="B49" s="19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29"/>
      <c r="R49" s="29"/>
      <c r="S49" s="29"/>
      <c r="T49" s="29"/>
      <c r="U49" s="29"/>
      <c r="V49" s="29"/>
      <c r="W49" s="29"/>
    </row>
    <row r="50" spans="1:23" ht="15.75" customHeight="1">
      <c r="A50" s="100"/>
      <c r="B50" s="95" t="s">
        <v>262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29"/>
      <c r="Q50" s="29"/>
      <c r="R50" s="29"/>
      <c r="S50" s="29"/>
      <c r="T50" s="29"/>
      <c r="U50" s="29"/>
      <c r="V50" s="29"/>
      <c r="W50" s="29"/>
    </row>
    <row r="51" spans="1:23" ht="15.75" customHeight="1">
      <c r="A51" s="67" t="s">
        <v>271</v>
      </c>
      <c r="B51" s="19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29"/>
      <c r="R51" s="29"/>
      <c r="S51" s="29"/>
      <c r="T51" s="29"/>
      <c r="U51" s="29"/>
      <c r="V51" s="29"/>
      <c r="W51" s="29"/>
    </row>
    <row r="52" spans="1:23" ht="15.75" customHeight="1">
      <c r="A52" s="100"/>
      <c r="B52" s="95" t="s">
        <v>262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29"/>
      <c r="Q52" s="29"/>
      <c r="R52" s="29"/>
      <c r="S52" s="29"/>
      <c r="T52" s="29"/>
      <c r="U52" s="29"/>
      <c r="V52" s="29"/>
      <c r="W52" s="29"/>
    </row>
    <row r="53" spans="1:23" ht="15.75" customHeight="1">
      <c r="A53" s="67" t="s">
        <v>272</v>
      </c>
      <c r="B53" s="19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29"/>
      <c r="Q53" s="29"/>
      <c r="R53" s="29"/>
      <c r="S53" s="29"/>
      <c r="T53" s="29"/>
      <c r="U53" s="29"/>
      <c r="V53" s="29"/>
      <c r="W53" s="29"/>
    </row>
    <row r="54" spans="1:23" ht="15.75" customHeight="1">
      <c r="A54" s="100"/>
      <c r="B54" s="95" t="s">
        <v>262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29"/>
      <c r="Q54" s="29"/>
      <c r="R54" s="29"/>
      <c r="S54" s="29"/>
      <c r="T54" s="29"/>
      <c r="U54" s="29"/>
      <c r="V54" s="29"/>
      <c r="W54" s="29"/>
    </row>
    <row r="55" spans="1:23" ht="15.75" customHeight="1">
      <c r="A55" s="67" t="s">
        <v>273</v>
      </c>
      <c r="B55" s="199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29"/>
      <c r="Q55" s="29"/>
      <c r="R55" s="29"/>
      <c r="S55" s="29"/>
      <c r="T55" s="29"/>
      <c r="U55" s="29"/>
      <c r="V55" s="29"/>
      <c r="W55" s="29"/>
    </row>
    <row r="56" spans="1:23" ht="15.75" customHeight="1">
      <c r="A56" s="100"/>
      <c r="B56" s="95" t="s">
        <v>262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29"/>
      <c r="Q56" s="29"/>
      <c r="R56" s="29"/>
      <c r="S56" s="29"/>
      <c r="T56" s="29"/>
      <c r="U56" s="29"/>
      <c r="V56" s="29"/>
      <c r="W56" s="29"/>
    </row>
    <row r="57" spans="1:23" ht="15.75" customHeight="1">
      <c r="A57" s="67" t="s">
        <v>274</v>
      </c>
      <c r="B57" s="199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29"/>
      <c r="Q57" s="29"/>
      <c r="R57" s="29"/>
      <c r="S57" s="29"/>
      <c r="T57" s="29"/>
      <c r="U57" s="29"/>
      <c r="V57" s="29"/>
      <c r="W57" s="29"/>
    </row>
    <row r="58" spans="1:23" ht="15.75" customHeight="1">
      <c r="A58" s="100"/>
      <c r="B58" s="95" t="s">
        <v>262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29"/>
      <c r="Q58" s="29"/>
      <c r="R58" s="29"/>
      <c r="S58" s="29"/>
      <c r="T58" s="29"/>
      <c r="U58" s="29"/>
      <c r="V58" s="29"/>
      <c r="W58" s="29"/>
    </row>
    <row r="59" spans="1:23" ht="15.75" customHeight="1">
      <c r="A59" s="67" t="s">
        <v>275</v>
      </c>
      <c r="B59" s="199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29"/>
      <c r="Q59" s="29"/>
      <c r="R59" s="29"/>
      <c r="S59" s="29"/>
      <c r="T59" s="29"/>
      <c r="U59" s="29"/>
      <c r="V59" s="29"/>
      <c r="W59" s="29"/>
    </row>
    <row r="60" spans="1:23" ht="15.75" customHeight="1">
      <c r="A60" s="196"/>
      <c r="B60" s="95" t="s">
        <v>262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29"/>
      <c r="Q60" s="29"/>
      <c r="R60" s="29"/>
      <c r="S60" s="29"/>
      <c r="T60" s="29"/>
      <c r="U60" s="29"/>
      <c r="V60" s="29"/>
      <c r="W60" s="29"/>
    </row>
    <row r="61" spans="1:23" ht="15.75" customHeight="1">
      <c r="A61" s="117"/>
      <c r="B61" s="196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9"/>
      <c r="Q61" s="29"/>
      <c r="R61" s="29"/>
      <c r="S61" s="29"/>
      <c r="T61" s="29"/>
      <c r="U61" s="29"/>
      <c r="V61" s="29"/>
      <c r="W61" s="29"/>
    </row>
    <row r="62" spans="1:23" ht="15.75" customHeight="1">
      <c r="A62" s="102"/>
      <c r="B62" s="101" t="s">
        <v>276</v>
      </c>
      <c r="C62" s="102"/>
      <c r="D62" s="102">
        <f>D36-D38</f>
        <v>1</v>
      </c>
      <c r="E62" s="102">
        <f t="shared" ref="E62:O62" si="6">SUM(E40:E61)</f>
        <v>0</v>
      </c>
      <c r="F62" s="102">
        <f t="shared" si="6"/>
        <v>0</v>
      </c>
      <c r="G62" s="102">
        <f t="shared" si="6"/>
        <v>0</v>
      </c>
      <c r="H62" s="102">
        <f t="shared" si="6"/>
        <v>0</v>
      </c>
      <c r="I62" s="102">
        <f t="shared" si="6"/>
        <v>0</v>
      </c>
      <c r="J62" s="102">
        <f t="shared" si="6"/>
        <v>0</v>
      </c>
      <c r="K62" s="102">
        <f t="shared" si="6"/>
        <v>0</v>
      </c>
      <c r="L62" s="102">
        <f t="shared" si="6"/>
        <v>0</v>
      </c>
      <c r="M62" s="102">
        <f t="shared" si="6"/>
        <v>0</v>
      </c>
      <c r="N62" s="102">
        <f t="shared" si="6"/>
        <v>0</v>
      </c>
      <c r="O62" s="102">
        <f t="shared" si="6"/>
        <v>0</v>
      </c>
      <c r="P62" s="29"/>
      <c r="Q62" s="29"/>
      <c r="R62" s="29"/>
      <c r="S62" s="29"/>
      <c r="T62" s="29"/>
      <c r="U62" s="29"/>
      <c r="V62" s="29"/>
      <c r="W62" s="29"/>
    </row>
    <row r="63" spans="1:23" ht="15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ht="15.75" customHeight="1">
      <c r="A64" s="194" t="s">
        <v>277</v>
      </c>
      <c r="B64" s="195"/>
      <c r="C64" s="92"/>
      <c r="D64" s="99">
        <f t="shared" ref="D64:O64" si="7">SUM(D65:D69)</f>
        <v>0</v>
      </c>
      <c r="E64" s="99">
        <f t="shared" si="7"/>
        <v>0</v>
      </c>
      <c r="F64" s="99">
        <f t="shared" si="7"/>
        <v>0</v>
      </c>
      <c r="G64" s="99">
        <f t="shared" si="7"/>
        <v>0</v>
      </c>
      <c r="H64" s="99">
        <f t="shared" si="7"/>
        <v>0</v>
      </c>
      <c r="I64" s="99">
        <f t="shared" si="7"/>
        <v>0</v>
      </c>
      <c r="J64" s="99">
        <f t="shared" si="7"/>
        <v>0</v>
      </c>
      <c r="K64" s="99">
        <f t="shared" si="7"/>
        <v>0</v>
      </c>
      <c r="L64" s="99">
        <f t="shared" si="7"/>
        <v>0</v>
      </c>
      <c r="M64" s="99">
        <f t="shared" si="7"/>
        <v>0</v>
      </c>
      <c r="N64" s="99">
        <f t="shared" si="7"/>
        <v>0</v>
      </c>
      <c r="O64" s="99">
        <f t="shared" si="7"/>
        <v>0</v>
      </c>
      <c r="P64" s="29"/>
      <c r="Q64" s="29"/>
      <c r="R64" s="29"/>
      <c r="S64" s="29"/>
      <c r="T64" s="29"/>
      <c r="U64" s="29"/>
      <c r="V64" s="29"/>
      <c r="W64" s="29"/>
    </row>
    <row r="65" spans="1:23" ht="15.75" customHeight="1">
      <c r="A65" s="67" t="s">
        <v>278</v>
      </c>
      <c r="B65" s="199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29"/>
      <c r="Q65" s="29"/>
      <c r="R65" s="29"/>
      <c r="S65" s="29"/>
      <c r="T65" s="29"/>
      <c r="U65" s="29"/>
      <c r="V65" s="29"/>
      <c r="W65" s="29"/>
    </row>
    <row r="66" spans="1:23" ht="15.75" customHeight="1">
      <c r="A66" s="100"/>
      <c r="B66" s="95" t="s">
        <v>279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29"/>
      <c r="Q66" s="29"/>
      <c r="R66" s="29"/>
      <c r="S66" s="29"/>
      <c r="T66" s="29"/>
      <c r="U66" s="29"/>
      <c r="V66" s="29"/>
      <c r="W66" s="29"/>
    </row>
    <row r="67" spans="1:23" ht="15.75" customHeight="1">
      <c r="A67" s="67" t="s">
        <v>280</v>
      </c>
      <c r="B67" s="199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29"/>
      <c r="Q67" s="29"/>
      <c r="R67" s="29"/>
      <c r="S67" s="29"/>
      <c r="T67" s="29"/>
      <c r="U67" s="29"/>
      <c r="V67" s="29"/>
      <c r="W67" s="29"/>
    </row>
    <row r="68" spans="1:23" ht="15.75" customHeight="1">
      <c r="A68" s="196"/>
      <c r="B68" s="95" t="s">
        <v>279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29"/>
      <c r="Q68" s="29"/>
      <c r="R68" s="29"/>
      <c r="S68" s="29"/>
      <c r="T68" s="29"/>
      <c r="U68" s="29"/>
      <c r="V68" s="29"/>
      <c r="W68" s="29"/>
    </row>
    <row r="69" spans="1:23" ht="15.75" customHeight="1">
      <c r="A69" s="117"/>
      <c r="B69" s="19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29"/>
      <c r="Q69" s="29"/>
      <c r="R69" s="29"/>
      <c r="S69" s="29"/>
      <c r="T69" s="29"/>
      <c r="U69" s="29"/>
      <c r="V69" s="29"/>
      <c r="W69" s="29"/>
    </row>
    <row r="70" spans="1:23" ht="15.75" customHeight="1">
      <c r="A70" s="194" t="s">
        <v>281</v>
      </c>
      <c r="B70" s="195"/>
      <c r="C70" s="92"/>
      <c r="D70" s="99">
        <f t="shared" ref="D70:O70" si="8">SUM(D71:D75)</f>
        <v>0</v>
      </c>
      <c r="E70" s="99">
        <f t="shared" si="8"/>
        <v>0</v>
      </c>
      <c r="F70" s="99">
        <f t="shared" si="8"/>
        <v>0</v>
      </c>
      <c r="G70" s="99">
        <f t="shared" si="8"/>
        <v>0</v>
      </c>
      <c r="H70" s="99">
        <f t="shared" si="8"/>
        <v>0</v>
      </c>
      <c r="I70" s="99">
        <f t="shared" si="8"/>
        <v>0</v>
      </c>
      <c r="J70" s="99">
        <f t="shared" si="8"/>
        <v>0</v>
      </c>
      <c r="K70" s="99">
        <f t="shared" si="8"/>
        <v>0</v>
      </c>
      <c r="L70" s="99">
        <f t="shared" si="8"/>
        <v>0</v>
      </c>
      <c r="M70" s="99">
        <f t="shared" si="8"/>
        <v>0</v>
      </c>
      <c r="N70" s="99">
        <f t="shared" si="8"/>
        <v>0</v>
      </c>
      <c r="O70" s="99">
        <f t="shared" si="8"/>
        <v>0</v>
      </c>
      <c r="P70" s="29"/>
      <c r="Q70" s="29"/>
      <c r="R70" s="29"/>
      <c r="S70" s="29"/>
      <c r="T70" s="29"/>
      <c r="U70" s="29"/>
      <c r="V70" s="29"/>
      <c r="W70" s="29"/>
    </row>
    <row r="71" spans="1:23" ht="15.75" customHeight="1">
      <c r="A71" s="67" t="s">
        <v>282</v>
      </c>
      <c r="B71" s="199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29"/>
      <c r="Q71" s="29"/>
      <c r="R71" s="29"/>
      <c r="S71" s="29"/>
      <c r="T71" s="29"/>
      <c r="U71" s="29"/>
      <c r="V71" s="29"/>
      <c r="W71" s="29"/>
    </row>
    <row r="72" spans="1:23" ht="15.75" customHeight="1">
      <c r="A72" s="100"/>
      <c r="B72" s="95" t="s">
        <v>279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29"/>
      <c r="Q72" s="29"/>
      <c r="R72" s="29"/>
      <c r="S72" s="29"/>
      <c r="T72" s="29"/>
      <c r="U72" s="29"/>
      <c r="V72" s="29"/>
      <c r="W72" s="29"/>
    </row>
    <row r="73" spans="1:23" ht="15.75" customHeight="1">
      <c r="A73" s="67" t="s">
        <v>283</v>
      </c>
      <c r="B73" s="199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29"/>
      <c r="Q73" s="29"/>
      <c r="R73" s="29"/>
      <c r="S73" s="29"/>
      <c r="T73" s="29"/>
      <c r="U73" s="29"/>
      <c r="V73" s="29"/>
      <c r="W73" s="29"/>
    </row>
    <row r="74" spans="1:23" ht="15.75" customHeight="1">
      <c r="A74" s="196"/>
      <c r="B74" s="95" t="s">
        <v>279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29"/>
      <c r="Q74" s="29"/>
      <c r="R74" s="29"/>
      <c r="S74" s="29"/>
      <c r="T74" s="29"/>
      <c r="U74" s="29"/>
      <c r="V74" s="29"/>
      <c r="W74" s="29"/>
    </row>
    <row r="75" spans="1:23" ht="15.75" customHeight="1">
      <c r="A75" s="117"/>
      <c r="B75" s="19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29"/>
      <c r="Q75" s="29"/>
      <c r="R75" s="29"/>
      <c r="S75" s="29"/>
      <c r="T75" s="29"/>
      <c r="U75" s="29"/>
      <c r="V75" s="29"/>
      <c r="W75" s="29"/>
    </row>
    <row r="76" spans="1:23" ht="15.75" customHeight="1">
      <c r="A76" s="104"/>
      <c r="B76" s="105" t="s">
        <v>284</v>
      </c>
      <c r="C76" s="106"/>
      <c r="D76" s="106">
        <f t="shared" ref="D76:O76" si="9">D62-D64-D70</f>
        <v>1</v>
      </c>
      <c r="E76" s="106">
        <f t="shared" si="9"/>
        <v>0</v>
      </c>
      <c r="F76" s="106">
        <f t="shared" si="9"/>
        <v>0</v>
      </c>
      <c r="G76" s="106">
        <f t="shared" si="9"/>
        <v>0</v>
      </c>
      <c r="H76" s="106">
        <f t="shared" si="9"/>
        <v>0</v>
      </c>
      <c r="I76" s="106">
        <f t="shared" si="9"/>
        <v>0</v>
      </c>
      <c r="J76" s="106">
        <f t="shared" si="9"/>
        <v>0</v>
      </c>
      <c r="K76" s="106">
        <f t="shared" si="9"/>
        <v>0</v>
      </c>
      <c r="L76" s="106">
        <f t="shared" si="9"/>
        <v>0</v>
      </c>
      <c r="M76" s="106">
        <f t="shared" si="9"/>
        <v>0</v>
      </c>
      <c r="N76" s="106">
        <f t="shared" si="9"/>
        <v>0</v>
      </c>
      <c r="O76" s="106">
        <f t="shared" si="9"/>
        <v>0</v>
      </c>
      <c r="P76" s="107"/>
      <c r="Q76" s="107"/>
      <c r="R76" s="107"/>
      <c r="S76" s="107"/>
      <c r="T76" s="107"/>
      <c r="U76" s="107"/>
      <c r="V76" s="107"/>
      <c r="W76" s="107"/>
    </row>
    <row r="77" spans="1:23" ht="15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ht="15.75" customHeight="1">
      <c r="A78" s="194" t="s">
        <v>285</v>
      </c>
      <c r="B78" s="195"/>
      <c r="C78" s="92"/>
      <c r="D78" s="99">
        <f t="shared" ref="D78:O78" si="10">SUM(D79:D81)</f>
        <v>0</v>
      </c>
      <c r="E78" s="99">
        <f t="shared" si="10"/>
        <v>0</v>
      </c>
      <c r="F78" s="99">
        <f t="shared" si="10"/>
        <v>0</v>
      </c>
      <c r="G78" s="99">
        <f t="shared" si="10"/>
        <v>0</v>
      </c>
      <c r="H78" s="99">
        <f t="shared" si="10"/>
        <v>0</v>
      </c>
      <c r="I78" s="99">
        <f t="shared" si="10"/>
        <v>0</v>
      </c>
      <c r="J78" s="99">
        <f t="shared" si="10"/>
        <v>0</v>
      </c>
      <c r="K78" s="99">
        <f t="shared" si="10"/>
        <v>0</v>
      </c>
      <c r="L78" s="99">
        <f t="shared" si="10"/>
        <v>0</v>
      </c>
      <c r="M78" s="99">
        <f t="shared" si="10"/>
        <v>0</v>
      </c>
      <c r="N78" s="99">
        <f t="shared" si="10"/>
        <v>0</v>
      </c>
      <c r="O78" s="99">
        <f t="shared" si="10"/>
        <v>0</v>
      </c>
      <c r="P78" s="29"/>
      <c r="Q78" s="29"/>
      <c r="R78" s="29"/>
      <c r="S78" s="29"/>
      <c r="T78" s="29"/>
      <c r="U78" s="29"/>
      <c r="V78" s="29"/>
      <c r="W78" s="29"/>
    </row>
    <row r="79" spans="1:23" ht="15.75" customHeight="1">
      <c r="A79" s="67" t="s">
        <v>286</v>
      </c>
      <c r="B79" s="19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29"/>
      <c r="Q79" s="29"/>
      <c r="R79" s="29"/>
      <c r="S79" s="29"/>
      <c r="T79" s="29"/>
      <c r="U79" s="29"/>
      <c r="V79" s="29"/>
      <c r="W79" s="29"/>
    </row>
    <row r="80" spans="1:23" ht="15.75" customHeight="1">
      <c r="A80" s="196"/>
      <c r="B80" s="95" t="s">
        <v>279</v>
      </c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29"/>
      <c r="Q80" s="29"/>
      <c r="R80" s="29"/>
      <c r="S80" s="29"/>
      <c r="T80" s="29"/>
      <c r="U80" s="29"/>
      <c r="V80" s="29"/>
      <c r="W80" s="29"/>
    </row>
    <row r="81" spans="1:23" ht="15.75" customHeight="1">
      <c r="A81" s="117"/>
      <c r="B81" s="200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29"/>
      <c r="Q81" s="29"/>
      <c r="R81" s="29"/>
      <c r="S81" s="29"/>
      <c r="T81" s="29"/>
      <c r="U81" s="29"/>
      <c r="V81" s="29"/>
      <c r="W81" s="29"/>
    </row>
    <row r="82" spans="1:23" ht="15.75" customHeight="1">
      <c r="A82" s="102"/>
      <c r="B82" s="101" t="s">
        <v>287</v>
      </c>
      <c r="C82" s="102"/>
      <c r="D82" s="102">
        <f t="shared" ref="D82:O82" si="11">D76-D78</f>
        <v>1</v>
      </c>
      <c r="E82" s="102">
        <f t="shared" si="11"/>
        <v>0</v>
      </c>
      <c r="F82" s="102">
        <f t="shared" si="11"/>
        <v>0</v>
      </c>
      <c r="G82" s="102">
        <f t="shared" si="11"/>
        <v>0</v>
      </c>
      <c r="H82" s="102">
        <f t="shared" si="11"/>
        <v>0</v>
      </c>
      <c r="I82" s="102">
        <f t="shared" si="11"/>
        <v>0</v>
      </c>
      <c r="J82" s="102">
        <f t="shared" si="11"/>
        <v>0</v>
      </c>
      <c r="K82" s="102">
        <f t="shared" si="11"/>
        <v>0</v>
      </c>
      <c r="L82" s="102">
        <f t="shared" si="11"/>
        <v>0</v>
      </c>
      <c r="M82" s="102">
        <f t="shared" si="11"/>
        <v>0</v>
      </c>
      <c r="N82" s="102">
        <f t="shared" si="11"/>
        <v>0</v>
      </c>
      <c r="O82" s="102">
        <f t="shared" si="11"/>
        <v>0</v>
      </c>
      <c r="P82" s="29"/>
      <c r="Q82" s="29"/>
      <c r="R82" s="29"/>
      <c r="S82" s="29"/>
      <c r="T82" s="29"/>
      <c r="U82" s="29"/>
      <c r="V82" s="29"/>
      <c r="W82" s="29"/>
    </row>
    <row r="83" spans="1:23" ht="15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ht="15.75" customHeight="1">
      <c r="A84" s="205" t="s">
        <v>288</v>
      </c>
      <c r="B84" s="206"/>
      <c r="C84" s="108"/>
      <c r="D84" s="108">
        <f t="shared" ref="D84:O84" si="12">D82/D4</f>
        <v>1</v>
      </c>
      <c r="E84" s="108">
        <f t="shared" si="12"/>
        <v>0</v>
      </c>
      <c r="F84" s="108">
        <f t="shared" si="12"/>
        <v>0</v>
      </c>
      <c r="G84" s="108">
        <f t="shared" si="12"/>
        <v>0</v>
      </c>
      <c r="H84" s="108">
        <f t="shared" si="12"/>
        <v>0</v>
      </c>
      <c r="I84" s="108">
        <f t="shared" si="12"/>
        <v>0</v>
      </c>
      <c r="J84" s="108">
        <f t="shared" si="12"/>
        <v>0</v>
      </c>
      <c r="K84" s="108">
        <f t="shared" si="12"/>
        <v>0</v>
      </c>
      <c r="L84" s="108">
        <f t="shared" si="12"/>
        <v>0</v>
      </c>
      <c r="M84" s="108">
        <f t="shared" si="12"/>
        <v>0</v>
      </c>
      <c r="N84" s="108">
        <f t="shared" si="12"/>
        <v>0</v>
      </c>
      <c r="O84" s="108">
        <f t="shared" si="12"/>
        <v>0</v>
      </c>
      <c r="P84" s="29"/>
      <c r="Q84" s="29"/>
      <c r="R84" s="29"/>
      <c r="S84" s="29"/>
      <c r="T84" s="29"/>
      <c r="U84" s="29"/>
      <c r="V84" s="29"/>
      <c r="W84" s="29"/>
    </row>
    <row r="85" spans="1:23" ht="15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ht="15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ht="15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ht="15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ht="15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ht="15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ht="15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ht="15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ht="15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ht="15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ht="15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ht="15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ht="15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ht="15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ht="15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ht="15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ht="15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1:23" ht="15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1:23" ht="15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spans="1:23" ht="15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1:23" ht="15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spans="1:23" ht="15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1:23" ht="15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spans="1:23" ht="15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spans="1:23" ht="15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spans="1:23" ht="15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  <row r="111" spans="1:23" ht="15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</row>
    <row r="112" spans="1:23" ht="15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spans="1:23" ht="15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</row>
    <row r="114" spans="1:23" ht="15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</row>
    <row r="115" spans="1:23" ht="15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</row>
    <row r="116" spans="1:23" ht="15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</row>
    <row r="117" spans="1:23" ht="15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</row>
    <row r="118" spans="1:23" ht="15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</row>
    <row r="119" spans="1:23" ht="15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</row>
    <row r="120" spans="1:23" ht="15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</row>
    <row r="121" spans="1:23" ht="15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spans="1:23" ht="15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1:23" ht="15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spans="1:23" ht="15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1:23" ht="15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ht="15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spans="1:23" ht="15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spans="1:23" ht="15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1:23" ht="15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3" ht="15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1:23" ht="15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3" ht="15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1:23" ht="15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spans="1:23" ht="15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1:23" ht="15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1:23" ht="15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ht="15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</row>
    <row r="138" spans="1:23" ht="15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</row>
    <row r="139" spans="1:23" ht="15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</row>
    <row r="140" spans="1:23" ht="15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</row>
    <row r="141" spans="1:23" ht="15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</row>
    <row r="142" spans="1:23" ht="15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</row>
    <row r="143" spans="1:23" ht="15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</row>
    <row r="144" spans="1:23" ht="15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</row>
    <row r="145" spans="1:23" ht="15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</row>
    <row r="146" spans="1:23" ht="15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</row>
    <row r="147" spans="1:23" ht="15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</row>
    <row r="148" spans="1:23" ht="15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</row>
    <row r="149" spans="1:23" ht="15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</row>
    <row r="150" spans="1:23" ht="15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</row>
    <row r="151" spans="1:23" ht="15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</row>
    <row r="152" spans="1:23" ht="15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</row>
    <row r="153" spans="1:23" ht="15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</row>
    <row r="154" spans="1:23" ht="15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</row>
    <row r="155" spans="1:23" ht="15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</row>
    <row r="156" spans="1:23" ht="15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</row>
    <row r="157" spans="1:23" ht="15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</row>
    <row r="158" spans="1:23" ht="15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</row>
    <row r="159" spans="1:23" ht="15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</row>
    <row r="160" spans="1:23" ht="15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</row>
    <row r="161" spans="1:23" ht="15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</row>
    <row r="162" spans="1:23" ht="15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spans="1:23" ht="15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</row>
    <row r="164" spans="1:23" ht="15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</row>
    <row r="165" spans="1:23" ht="15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</row>
    <row r="166" spans="1:23" ht="15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</row>
    <row r="167" spans="1:23" ht="15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</row>
    <row r="168" spans="1:23" ht="15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</row>
    <row r="169" spans="1:23" ht="15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</row>
    <row r="170" spans="1:23" ht="15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</row>
    <row r="171" spans="1:23" ht="15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</row>
    <row r="172" spans="1:23" ht="15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</row>
    <row r="173" spans="1:23" ht="15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</row>
    <row r="174" spans="1:23" ht="15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</row>
    <row r="175" spans="1:23" ht="15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spans="1:23" ht="15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spans="1:23" ht="15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</row>
    <row r="178" spans="1:23" ht="15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</row>
    <row r="179" spans="1:23" ht="15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</row>
    <row r="180" spans="1:23" ht="15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</row>
    <row r="181" spans="1:23" ht="15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</row>
    <row r="182" spans="1:23" ht="15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</row>
    <row r="183" spans="1:23" ht="15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</row>
    <row r="184" spans="1:23" ht="15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</row>
    <row r="185" spans="1:23" ht="15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</row>
    <row r="186" spans="1:23" ht="15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spans="1:23" ht="15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23" ht="15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spans="1:23" ht="15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spans="1:23" ht="15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</row>
    <row r="191" spans="1:23" ht="15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</row>
    <row r="192" spans="1:23" ht="15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</row>
    <row r="193" spans="1:23" ht="15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</row>
    <row r="194" spans="1:23" ht="15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</row>
    <row r="195" spans="1:23" ht="15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</row>
    <row r="196" spans="1:23" ht="15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</row>
    <row r="197" spans="1:23" ht="15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</row>
    <row r="198" spans="1:23" ht="15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</row>
    <row r="199" spans="1:23" ht="15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</row>
    <row r="200" spans="1:23" ht="15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</row>
    <row r="201" spans="1:23" ht="15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</row>
    <row r="202" spans="1:23" ht="15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</row>
    <row r="203" spans="1:23" ht="15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</row>
    <row r="204" spans="1:23" ht="15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</row>
    <row r="205" spans="1:23" ht="15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</row>
    <row r="206" spans="1:23" ht="15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</row>
    <row r="207" spans="1:23" ht="15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</row>
    <row r="208" spans="1:23" ht="15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</row>
    <row r="209" spans="1:23" ht="15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</row>
    <row r="210" spans="1:23" ht="15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</row>
    <row r="211" spans="1:23" ht="15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</row>
    <row r="212" spans="1:23" ht="15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</row>
    <row r="213" spans="1:23" ht="15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</row>
    <row r="214" spans="1:23" ht="15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</row>
    <row r="215" spans="1:23" ht="15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</row>
    <row r="216" spans="1:23" ht="15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</row>
    <row r="217" spans="1:23" ht="15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</row>
    <row r="218" spans="1:23" ht="15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</row>
    <row r="219" spans="1:23" ht="15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</row>
    <row r="220" spans="1:23" ht="15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</row>
    <row r="221" spans="1:23" ht="15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</row>
    <row r="222" spans="1:23" ht="15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</row>
    <row r="223" spans="1:23" ht="15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</row>
    <row r="224" spans="1:23" ht="15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</row>
    <row r="225" spans="1:23" ht="15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</row>
    <row r="226" spans="1:23" ht="15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</row>
    <row r="227" spans="1:23" ht="15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</row>
    <row r="228" spans="1:23" ht="15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</row>
    <row r="229" spans="1:23" ht="15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</row>
    <row r="230" spans="1:23" ht="15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</row>
    <row r="231" spans="1:23" ht="15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</row>
    <row r="232" spans="1:23" ht="15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</row>
    <row r="233" spans="1:23" ht="15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</row>
    <row r="234" spans="1:23" ht="15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</row>
    <row r="235" spans="1:23" ht="15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</row>
    <row r="236" spans="1:23" ht="15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</row>
    <row r="237" spans="1:23" ht="15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</row>
    <row r="238" spans="1:23" ht="15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</row>
    <row r="239" spans="1:23" ht="15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</row>
    <row r="240" spans="1:23" ht="15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</row>
    <row r="241" spans="1:23" ht="15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</row>
    <row r="242" spans="1:23" ht="15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</row>
    <row r="243" spans="1:23" ht="15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</row>
    <row r="244" spans="1:23" ht="15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</row>
    <row r="245" spans="1:23" ht="15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</row>
    <row r="246" spans="1:23" ht="15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</row>
    <row r="247" spans="1:23" ht="15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</row>
    <row r="248" spans="1:23" ht="15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</row>
    <row r="249" spans="1:23" ht="15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</row>
    <row r="250" spans="1:23" ht="15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</row>
    <row r="251" spans="1:23" ht="15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</row>
    <row r="252" spans="1:23" ht="15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</row>
    <row r="253" spans="1:23" ht="15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</row>
    <row r="254" spans="1:23" ht="15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</row>
    <row r="255" spans="1:23" ht="15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</row>
    <row r="256" spans="1:23" ht="15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</row>
    <row r="257" spans="1:23" ht="15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</row>
    <row r="258" spans="1:23" ht="15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</row>
    <row r="259" spans="1:23" ht="15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</row>
    <row r="260" spans="1:23" ht="15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</row>
    <row r="261" spans="1:23" ht="15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</row>
    <row r="262" spans="1:23" ht="15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</row>
    <row r="263" spans="1:23" ht="15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</row>
    <row r="264" spans="1:23" ht="15.75" customHeight="1"/>
    <row r="265" spans="1:23" ht="15.75" customHeight="1"/>
    <row r="266" spans="1:23" ht="15.75" customHeight="1"/>
    <row r="267" spans="1:23" ht="15.75" customHeight="1"/>
    <row r="268" spans="1:23" ht="15.75" customHeight="1"/>
    <row r="269" spans="1:23" ht="15.75" customHeight="1"/>
    <row r="270" spans="1:23" ht="15.75" customHeight="1"/>
    <row r="271" spans="1:23" ht="15.75" customHeight="1"/>
    <row r="272" spans="1:2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48">
    <mergeCell ref="A74:A75"/>
    <mergeCell ref="B75:O75"/>
    <mergeCell ref="A68:A69"/>
    <mergeCell ref="B69:O69"/>
    <mergeCell ref="A70:B70"/>
    <mergeCell ref="B71:O71"/>
    <mergeCell ref="B73:O73"/>
    <mergeCell ref="A78:B78"/>
    <mergeCell ref="B79:O79"/>
    <mergeCell ref="A80:A81"/>
    <mergeCell ref="B81:O81"/>
    <mergeCell ref="A84:B84"/>
    <mergeCell ref="A60:A61"/>
    <mergeCell ref="B61:O61"/>
    <mergeCell ref="A64:B64"/>
    <mergeCell ref="B65:O65"/>
    <mergeCell ref="B67:O67"/>
    <mergeCell ref="B51:P51"/>
    <mergeCell ref="B53:O53"/>
    <mergeCell ref="B55:O55"/>
    <mergeCell ref="B57:O57"/>
    <mergeCell ref="B59:O59"/>
    <mergeCell ref="B41:O41"/>
    <mergeCell ref="B43:O43"/>
    <mergeCell ref="B45:O45"/>
    <mergeCell ref="B47:O47"/>
    <mergeCell ref="B49:P49"/>
    <mergeCell ref="B31:O31"/>
    <mergeCell ref="B33:O33"/>
    <mergeCell ref="B35:O35"/>
    <mergeCell ref="B39:O39"/>
    <mergeCell ref="A38:B38"/>
    <mergeCell ref="A1:A3"/>
    <mergeCell ref="C2:C3"/>
    <mergeCell ref="A4:B4"/>
    <mergeCell ref="A6:A10"/>
    <mergeCell ref="B11:O11"/>
    <mergeCell ref="A30:B30"/>
    <mergeCell ref="B27:O27"/>
    <mergeCell ref="A12:A16"/>
    <mergeCell ref="A18:A19"/>
    <mergeCell ref="A20:B20"/>
    <mergeCell ref="A26:A27"/>
    <mergeCell ref="B17:O17"/>
    <mergeCell ref="B19:O19"/>
    <mergeCell ref="B21:O21"/>
    <mergeCell ref="B23:O23"/>
    <mergeCell ref="B25:O25"/>
  </mergeCells>
  <phoneticPr fontId="21" type="noConversion"/>
  <conditionalFormatting sqref="B3">
    <cfRule type="expression" dxfId="0" priority="1">
      <formula>LEN(TRIM(B3))&gt;0</formula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8C29-4893-4961-9FF2-A9D075FF53BD}">
  <dimension ref="A1:J37"/>
  <sheetViews>
    <sheetView showGridLines="0" zoomScale="90" zoomScaleNormal="90" workbookViewId="0">
      <selection activeCell="K26" sqref="K26"/>
    </sheetView>
  </sheetViews>
  <sheetFormatPr defaultRowHeight="12.75"/>
  <cols>
    <col min="1" max="1" width="13.85546875" customWidth="1"/>
    <col min="6" max="6" width="3.42578125" customWidth="1"/>
    <col min="9" max="9" width="9.85546875" customWidth="1"/>
    <col min="10" max="10" width="9.5703125" customWidth="1"/>
  </cols>
  <sheetData>
    <row r="1" spans="1:10" ht="27" customHeight="1">
      <c r="B1" s="220" t="s">
        <v>316</v>
      </c>
      <c r="C1" s="221"/>
      <c r="D1" s="221"/>
      <c r="E1" s="221"/>
      <c r="F1" s="221"/>
      <c r="G1" s="221"/>
      <c r="H1" s="221"/>
      <c r="I1" s="221"/>
      <c r="J1" s="222"/>
    </row>
    <row r="2" spans="1:10" ht="22.5" customHeight="1">
      <c r="A2" s="216" t="s">
        <v>321</v>
      </c>
      <c r="B2" s="227" t="s">
        <v>319</v>
      </c>
      <c r="C2" s="227"/>
      <c r="D2" s="227"/>
      <c r="E2" s="227"/>
      <c r="F2" s="114"/>
      <c r="G2" s="227" t="s">
        <v>320</v>
      </c>
      <c r="H2" s="227"/>
      <c r="I2" s="227"/>
      <c r="J2" s="227"/>
    </row>
    <row r="3" spans="1:10">
      <c r="A3" s="216"/>
      <c r="B3" s="223" t="s">
        <v>317</v>
      </c>
      <c r="C3" s="223"/>
      <c r="D3" s="223"/>
      <c r="E3" s="223"/>
      <c r="G3" s="224" t="s">
        <v>318</v>
      </c>
      <c r="H3" s="224"/>
      <c r="I3" s="224"/>
      <c r="J3" s="224"/>
    </row>
    <row r="4" spans="1:10">
      <c r="A4" s="216"/>
      <c r="B4" s="217"/>
      <c r="C4" s="218"/>
      <c r="D4" s="218"/>
      <c r="E4" s="219"/>
      <c r="G4" s="213"/>
      <c r="H4" s="214"/>
      <c r="I4" s="214"/>
      <c r="J4" s="215"/>
    </row>
    <row r="5" spans="1:10">
      <c r="A5" s="216"/>
      <c r="B5" s="217"/>
      <c r="C5" s="218"/>
      <c r="D5" s="218"/>
      <c r="E5" s="219"/>
      <c r="G5" s="213"/>
      <c r="H5" s="214"/>
      <c r="I5" s="214"/>
      <c r="J5" s="215"/>
    </row>
    <row r="6" spans="1:10">
      <c r="A6" s="216"/>
      <c r="B6" s="217"/>
      <c r="C6" s="218"/>
      <c r="D6" s="218"/>
      <c r="E6" s="219"/>
      <c r="G6" s="213"/>
      <c r="H6" s="214"/>
      <c r="I6" s="214"/>
      <c r="J6" s="215"/>
    </row>
    <row r="7" spans="1:10">
      <c r="A7" s="216"/>
      <c r="B7" s="217"/>
      <c r="C7" s="218"/>
      <c r="D7" s="218"/>
      <c r="E7" s="219"/>
      <c r="G7" s="213"/>
      <c r="H7" s="214"/>
      <c r="I7" s="214"/>
      <c r="J7" s="215"/>
    </row>
    <row r="8" spans="1:10">
      <c r="A8" s="216"/>
      <c r="B8" s="217"/>
      <c r="C8" s="218"/>
      <c r="D8" s="218"/>
      <c r="E8" s="219"/>
      <c r="G8" s="213"/>
      <c r="H8" s="214"/>
      <c r="I8" s="214"/>
      <c r="J8" s="215"/>
    </row>
    <row r="9" spans="1:10">
      <c r="A9" s="216"/>
      <c r="B9" s="217"/>
      <c r="C9" s="218"/>
      <c r="D9" s="218"/>
      <c r="E9" s="219"/>
      <c r="G9" s="213"/>
      <c r="H9" s="214"/>
      <c r="I9" s="214"/>
      <c r="J9" s="215"/>
    </row>
    <row r="10" spans="1:10">
      <c r="A10" s="216"/>
      <c r="B10" s="217"/>
      <c r="C10" s="218"/>
      <c r="D10" s="218"/>
      <c r="E10" s="219"/>
      <c r="G10" s="213"/>
      <c r="H10" s="214"/>
      <c r="I10" s="214"/>
      <c r="J10" s="215"/>
    </row>
    <row r="11" spans="1:10">
      <c r="A11" s="216"/>
      <c r="B11" s="217"/>
      <c r="C11" s="218"/>
      <c r="D11" s="218"/>
      <c r="E11" s="219"/>
      <c r="G11" s="213"/>
      <c r="H11" s="214"/>
      <c r="I11" s="214"/>
      <c r="J11" s="215"/>
    </row>
    <row r="12" spans="1:10">
      <c r="A12" s="216"/>
      <c r="B12" s="217"/>
      <c r="C12" s="218"/>
      <c r="D12" s="218"/>
      <c r="E12" s="219"/>
      <c r="G12" s="213"/>
      <c r="H12" s="214"/>
      <c r="I12" s="214"/>
      <c r="J12" s="215"/>
    </row>
    <row r="13" spans="1:10">
      <c r="A13" s="216"/>
      <c r="B13" s="217"/>
      <c r="C13" s="218"/>
      <c r="D13" s="218"/>
      <c r="E13" s="219"/>
      <c r="G13" s="213"/>
      <c r="H13" s="214"/>
      <c r="I13" s="214"/>
      <c r="J13" s="215"/>
    </row>
    <row r="14" spans="1:10">
      <c r="A14" s="216"/>
      <c r="B14" s="217"/>
      <c r="C14" s="218"/>
      <c r="D14" s="218"/>
      <c r="E14" s="219"/>
      <c r="G14" s="213"/>
      <c r="H14" s="214"/>
      <c r="I14" s="214"/>
      <c r="J14" s="215"/>
    </row>
    <row r="15" spans="1:10">
      <c r="A15" s="216"/>
      <c r="B15" s="217"/>
      <c r="C15" s="218"/>
      <c r="D15" s="218"/>
      <c r="E15" s="219"/>
      <c r="G15" s="213"/>
      <c r="H15" s="214"/>
      <c r="I15" s="214"/>
      <c r="J15" s="215"/>
    </row>
    <row r="16" spans="1:10">
      <c r="A16" s="216"/>
      <c r="B16" s="217"/>
      <c r="C16" s="218"/>
      <c r="D16" s="218"/>
      <c r="E16" s="219"/>
      <c r="G16" s="213"/>
      <c r="H16" s="214"/>
      <c r="I16" s="214"/>
      <c r="J16" s="215"/>
    </row>
    <row r="17" spans="1:10">
      <c r="A17" s="216"/>
      <c r="B17" s="217"/>
      <c r="C17" s="218"/>
      <c r="D17" s="218"/>
      <c r="E17" s="219"/>
      <c r="G17" s="213"/>
      <c r="H17" s="214"/>
      <c r="I17" s="214"/>
      <c r="J17" s="215"/>
    </row>
    <row r="18" spans="1:10">
      <c r="A18" s="216"/>
      <c r="B18" s="217"/>
      <c r="C18" s="218"/>
      <c r="D18" s="218"/>
      <c r="E18" s="219"/>
      <c r="G18" s="213"/>
      <c r="H18" s="214"/>
      <c r="I18" s="214"/>
      <c r="J18" s="215"/>
    </row>
    <row r="19" spans="1:10">
      <c r="A19" s="216"/>
      <c r="B19" s="217"/>
      <c r="C19" s="218"/>
      <c r="D19" s="218"/>
      <c r="E19" s="219"/>
      <c r="G19" s="213"/>
      <c r="H19" s="214"/>
      <c r="I19" s="214"/>
      <c r="J19" s="215"/>
    </row>
    <row r="21" spans="1:10">
      <c r="A21" s="216" t="s">
        <v>322</v>
      </c>
      <c r="B21" s="225" t="s">
        <v>54</v>
      </c>
      <c r="C21" s="225"/>
      <c r="D21" s="225"/>
      <c r="E21" s="225"/>
      <c r="G21" s="226" t="s">
        <v>315</v>
      </c>
      <c r="H21" s="226"/>
      <c r="I21" s="226"/>
      <c r="J21" s="226"/>
    </row>
    <row r="22" spans="1:10">
      <c r="A22" s="216"/>
      <c r="B22" s="210"/>
      <c r="C22" s="211"/>
      <c r="D22" s="211"/>
      <c r="E22" s="212"/>
      <c r="G22" s="207"/>
      <c r="H22" s="208"/>
      <c r="I22" s="208"/>
      <c r="J22" s="209"/>
    </row>
    <row r="23" spans="1:10">
      <c r="A23" s="216"/>
      <c r="B23" s="210"/>
      <c r="C23" s="211"/>
      <c r="D23" s="211"/>
      <c r="E23" s="212"/>
      <c r="G23" s="207"/>
      <c r="H23" s="208"/>
      <c r="I23" s="208"/>
      <c r="J23" s="209"/>
    </row>
    <row r="24" spans="1:10">
      <c r="A24" s="216"/>
      <c r="B24" s="210"/>
      <c r="C24" s="211"/>
      <c r="D24" s="211"/>
      <c r="E24" s="212"/>
      <c r="G24" s="207"/>
      <c r="H24" s="208"/>
      <c r="I24" s="208"/>
      <c r="J24" s="209"/>
    </row>
    <row r="25" spans="1:10">
      <c r="A25" s="216"/>
      <c r="B25" s="210"/>
      <c r="C25" s="211"/>
      <c r="D25" s="211"/>
      <c r="E25" s="212"/>
      <c r="G25" s="207"/>
      <c r="H25" s="208"/>
      <c r="I25" s="208"/>
      <c r="J25" s="209"/>
    </row>
    <row r="26" spans="1:10">
      <c r="A26" s="216"/>
      <c r="B26" s="210"/>
      <c r="C26" s="211"/>
      <c r="D26" s="211"/>
      <c r="E26" s="212"/>
      <c r="G26" s="207"/>
      <c r="H26" s="208"/>
      <c r="I26" s="208"/>
      <c r="J26" s="209"/>
    </row>
    <row r="27" spans="1:10">
      <c r="A27" s="216"/>
      <c r="B27" s="210"/>
      <c r="C27" s="211"/>
      <c r="D27" s="211"/>
      <c r="E27" s="212"/>
      <c r="G27" s="207"/>
      <c r="H27" s="208"/>
      <c r="I27" s="208"/>
      <c r="J27" s="209"/>
    </row>
    <row r="28" spans="1:10">
      <c r="A28" s="216"/>
      <c r="B28" s="210"/>
      <c r="C28" s="211"/>
      <c r="D28" s="211"/>
      <c r="E28" s="212"/>
      <c r="G28" s="207"/>
      <c r="H28" s="208"/>
      <c r="I28" s="208"/>
      <c r="J28" s="209"/>
    </row>
    <row r="29" spans="1:10">
      <c r="A29" s="216"/>
      <c r="B29" s="210"/>
      <c r="C29" s="211"/>
      <c r="D29" s="211"/>
      <c r="E29" s="212"/>
      <c r="G29" s="207"/>
      <c r="H29" s="208"/>
      <c r="I29" s="208"/>
      <c r="J29" s="209"/>
    </row>
    <row r="30" spans="1:10">
      <c r="A30" s="216"/>
      <c r="B30" s="210"/>
      <c r="C30" s="211"/>
      <c r="D30" s="211"/>
      <c r="E30" s="212"/>
      <c r="G30" s="207"/>
      <c r="H30" s="208"/>
      <c r="I30" s="208"/>
      <c r="J30" s="209"/>
    </row>
    <row r="31" spans="1:10">
      <c r="A31" s="216"/>
      <c r="B31" s="210"/>
      <c r="C31" s="211"/>
      <c r="D31" s="211"/>
      <c r="E31" s="212"/>
      <c r="G31" s="207"/>
      <c r="H31" s="208"/>
      <c r="I31" s="208"/>
      <c r="J31" s="209"/>
    </row>
    <row r="32" spans="1:10">
      <c r="A32" s="216"/>
      <c r="B32" s="210"/>
      <c r="C32" s="211"/>
      <c r="D32" s="211"/>
      <c r="E32" s="212"/>
      <c r="G32" s="207"/>
      <c r="H32" s="208"/>
      <c r="I32" s="208"/>
      <c r="J32" s="209"/>
    </row>
    <row r="33" spans="1:10">
      <c r="A33" s="216"/>
      <c r="B33" s="210"/>
      <c r="C33" s="211"/>
      <c r="D33" s="211"/>
      <c r="E33" s="212"/>
      <c r="G33" s="207"/>
      <c r="H33" s="208"/>
      <c r="I33" s="208"/>
      <c r="J33" s="209"/>
    </row>
    <row r="34" spans="1:10">
      <c r="A34" s="216"/>
      <c r="B34" s="210"/>
      <c r="C34" s="211"/>
      <c r="D34" s="211"/>
      <c r="E34" s="212"/>
      <c r="G34" s="207"/>
      <c r="H34" s="208"/>
      <c r="I34" s="208"/>
      <c r="J34" s="209"/>
    </row>
    <row r="35" spans="1:10">
      <c r="A35" s="216"/>
      <c r="B35" s="210"/>
      <c r="C35" s="211"/>
      <c r="D35" s="211"/>
      <c r="E35" s="212"/>
      <c r="G35" s="207"/>
      <c r="H35" s="208"/>
      <c r="I35" s="208"/>
      <c r="J35" s="209"/>
    </row>
    <row r="36" spans="1:10">
      <c r="A36" s="216"/>
      <c r="B36" s="210"/>
      <c r="C36" s="211"/>
      <c r="D36" s="211"/>
      <c r="E36" s="212"/>
      <c r="G36" s="207"/>
      <c r="H36" s="208"/>
      <c r="I36" s="208"/>
      <c r="J36" s="209"/>
    </row>
    <row r="37" spans="1:10">
      <c r="A37" s="216"/>
      <c r="B37" s="210"/>
      <c r="C37" s="211"/>
      <c r="D37" s="211"/>
      <c r="E37" s="212"/>
      <c r="G37" s="207"/>
      <c r="H37" s="208"/>
      <c r="I37" s="208"/>
      <c r="J37" s="209"/>
    </row>
  </sheetData>
  <mergeCells count="73">
    <mergeCell ref="B1:J1"/>
    <mergeCell ref="B3:E3"/>
    <mergeCell ref="G3:J3"/>
    <mergeCell ref="B21:E21"/>
    <mergeCell ref="G21:J21"/>
    <mergeCell ref="B2:E2"/>
    <mergeCell ref="G2:J2"/>
    <mergeCell ref="B16:E16"/>
    <mergeCell ref="B17:E17"/>
    <mergeCell ref="B18:E18"/>
    <mergeCell ref="B19:E19"/>
    <mergeCell ref="G4:J4"/>
    <mergeCell ref="G5:J5"/>
    <mergeCell ref="G6:J6"/>
    <mergeCell ref="G7:J7"/>
    <mergeCell ref="A2:A19"/>
    <mergeCell ref="A21:A37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B22:E22"/>
    <mergeCell ref="B23:E23"/>
    <mergeCell ref="B24:E24"/>
    <mergeCell ref="B25:E25"/>
    <mergeCell ref="B26:E26"/>
    <mergeCell ref="B27:E27"/>
    <mergeCell ref="B28:E28"/>
    <mergeCell ref="B29:E29"/>
    <mergeCell ref="G32:J32"/>
    <mergeCell ref="G33:J33"/>
    <mergeCell ref="G34:J34"/>
    <mergeCell ref="B30:E30"/>
    <mergeCell ref="B31:E31"/>
    <mergeCell ref="B32:E32"/>
    <mergeCell ref="B33:E33"/>
    <mergeCell ref="B34:E34"/>
    <mergeCell ref="G27:J27"/>
    <mergeCell ref="G28:J28"/>
    <mergeCell ref="G29:J29"/>
    <mergeCell ref="G30:J30"/>
    <mergeCell ref="G31:J31"/>
    <mergeCell ref="G22:J22"/>
    <mergeCell ref="G23:J23"/>
    <mergeCell ref="G24:J24"/>
    <mergeCell ref="G25:J25"/>
    <mergeCell ref="G26:J26"/>
    <mergeCell ref="G35:J35"/>
    <mergeCell ref="G36:J36"/>
    <mergeCell ref="G37:J37"/>
    <mergeCell ref="B35:E35"/>
    <mergeCell ref="B36:E36"/>
    <mergeCell ref="B37:E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813-98CD-4899-B08F-134F613D273D}">
  <dimension ref="B1"/>
  <sheetViews>
    <sheetView showGridLines="0" workbookViewId="0">
      <selection activeCell="B24" sqref="B24"/>
    </sheetView>
  </sheetViews>
  <sheetFormatPr defaultRowHeight="12.75"/>
  <cols>
    <col min="2" max="2" width="67.5703125" customWidth="1"/>
  </cols>
  <sheetData>
    <row r="1" spans="2:2" ht="15.75">
      <c r="B1" s="113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1. Dados Startup</vt:lpstr>
      <vt:lpstr>2. Dashboard</vt:lpstr>
      <vt:lpstr>3. Avaliação Startup</vt:lpstr>
      <vt:lpstr>4. Radar da Inovação</vt:lpstr>
      <vt:lpstr>6. ClienteProposta de Valor</vt:lpstr>
      <vt:lpstr>7. Business Canvas</vt:lpstr>
      <vt:lpstr>8. FinançasDRE</vt:lpstr>
      <vt:lpstr>9. Análise SWOT</vt:lpstr>
      <vt:lpstr>10. Declaração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Caroline Welter</cp:lastModifiedBy>
  <dcterms:modified xsi:type="dcterms:W3CDTF">2020-08-18T21:52:37Z</dcterms:modified>
</cp:coreProperties>
</file>